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H:\@ COVID-19\@ ATK\"/>
    </mc:Choice>
  </mc:AlternateContent>
  <xr:revisionPtr revIDLastSave="0" documentId="13_ncr:1_{E3E30DCC-4E97-4F43-8E26-D3AAD19CBA91}" xr6:coauthVersionLast="45" xr6:coauthVersionMax="47" xr10:uidLastSave="{00000000-0000-0000-0000-000000000000}"/>
  <bookViews>
    <workbookView xWindow="-120" yWindow="-120" windowWidth="29040" windowHeight="15840" activeTab="1" xr2:uid="{00000000-000D-0000-FFFF-FFFF00000000}"/>
  </bookViews>
  <sheets>
    <sheet name="Index" sheetId="2" r:id="rId1"/>
    <sheet name="DashBoard" sheetId="3" r:id="rId2"/>
    <sheet name="Data" sheetId="1" r:id="rId3"/>
    <sheet name="Feedback" sheetId="4" r:id="rId4"/>
  </sheets>
  <definedNames>
    <definedName name="_xlnm._FilterDatabase" localSheetId="3" hidden="1">Feedback!#REF!</definedName>
    <definedName name="_xlnm.Print_Area" localSheetId="1">DashBoard!$A$1:$V$32</definedName>
    <definedName name="_xlnm.Print_Area" localSheetId="3">Feedback!$B$2:$F$44</definedName>
    <definedName name="_xlnm.Print_Area" localSheetId="0">Index!$S$1:$AD$39</definedName>
    <definedName name="Slicer_STATUS">#N/A</definedName>
    <definedName name="Slicer_จังหวัด">#N/A</definedName>
    <definedName name="Slicer_ปัจจุบันท่านมีการตรวจฯ_แบบเร่งด่วน__Antigen_Test_Kit___ATK__อยู่แล้วหรือไม่">#N/A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7" i="1" l="1"/>
  <c r="L57" i="1"/>
  <c r="C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28" authorId="0" shapeId="0" xr:uid="{791F560E-CF92-4E4D-8514-2FA359C3A5BD}">
      <text>
        <r>
          <rPr>
            <b/>
            <sz val="9"/>
            <color indexed="81"/>
            <rFont val="Tahoma"/>
            <family val="2"/>
          </rPr>
          <t>EEC:</t>
        </r>
        <r>
          <rPr>
            <sz val="9"/>
            <color indexed="81"/>
            <rFont val="Tahoma"/>
            <family val="2"/>
          </rPr>
          <t xml:space="preserve">
170-250</t>
        </r>
      </text>
    </comment>
    <comment ref="G68" authorId="0" shapeId="0" xr:uid="{D2559CDE-DC7A-466C-8867-40B09F460074}">
      <text>
        <r>
          <rPr>
            <b/>
            <sz val="9"/>
            <color indexed="81"/>
            <rFont val="Tahoma"/>
            <family val="2"/>
          </rPr>
          <t>EEC:</t>
        </r>
        <r>
          <rPr>
            <sz val="9"/>
            <color indexed="81"/>
            <rFont val="Tahoma"/>
            <family val="2"/>
          </rPr>
          <t xml:space="preserve">
250-350</t>
        </r>
      </text>
    </comment>
    <comment ref="G69" authorId="0" shapeId="0" xr:uid="{1C73D6DC-83BF-4188-8767-9E4FDDDFD36A}">
      <text>
        <r>
          <rPr>
            <b/>
            <sz val="9"/>
            <color indexed="81"/>
            <rFont val="Tahoma"/>
            <family val="2"/>
          </rPr>
          <t>EEC:</t>
        </r>
        <r>
          <rPr>
            <sz val="9"/>
            <color indexed="81"/>
            <rFont val="Tahoma"/>
            <family val="2"/>
          </rPr>
          <t xml:space="preserve">
200-250</t>
        </r>
      </text>
    </comment>
    <comment ref="G85" authorId="0" shapeId="0" xr:uid="{9C23258D-53DF-4AA7-8772-DE68EAB9E17F}">
      <text>
        <r>
          <rPr>
            <b/>
            <sz val="9"/>
            <color indexed="81"/>
            <rFont val="Tahoma"/>
            <charset val="222"/>
          </rPr>
          <t>EEC:</t>
        </r>
        <r>
          <rPr>
            <sz val="9"/>
            <color indexed="81"/>
            <rFont val="Tahoma"/>
            <charset val="222"/>
          </rPr>
          <t xml:space="preserve">
150-390</t>
        </r>
      </text>
    </comment>
    <comment ref="G105" authorId="0" shapeId="0" xr:uid="{28839EEE-9141-4BDA-92C5-1AADCC3DD665}">
      <text>
        <r>
          <rPr>
            <b/>
            <sz val="9"/>
            <color indexed="81"/>
            <rFont val="Tahoma"/>
            <family val="2"/>
          </rPr>
          <t>EEC:</t>
        </r>
        <r>
          <rPr>
            <sz val="9"/>
            <color indexed="81"/>
            <rFont val="Tahoma"/>
            <family val="2"/>
          </rPr>
          <t xml:space="preserve">
800-950</t>
        </r>
      </text>
    </comment>
    <comment ref="G112" authorId="0" shapeId="0" xr:uid="{08014CB8-9008-4347-9685-90C63EF529C8}">
      <text>
        <r>
          <rPr>
            <b/>
            <sz val="9"/>
            <color indexed="81"/>
            <rFont val="Tahoma"/>
            <family val="2"/>
          </rPr>
          <t>EEC:</t>
        </r>
        <r>
          <rPr>
            <sz val="9"/>
            <color indexed="81"/>
            <rFont val="Tahoma"/>
            <family val="2"/>
          </rPr>
          <t xml:space="preserve">
75-350 บาท</t>
        </r>
      </text>
    </comment>
  </commentList>
</comments>
</file>

<file path=xl/sharedStrings.xml><?xml version="1.0" encoding="utf-8"?>
<sst xmlns="http://schemas.openxmlformats.org/spreadsheetml/2006/main" count="889" uniqueCount="484">
  <si>
    <t>ชื่อบริษัท</t>
  </si>
  <si>
    <t>จังหวัด</t>
  </si>
  <si>
    <t>จำนวนพนักงาน</t>
  </si>
  <si>
    <t>ปัจจุบันท่านมีการตรวจฯ แบบเร่งด่วน (Antigen Test Kit : ATK) อยู่แล้วหรือไม่</t>
  </si>
  <si>
    <t>ท่านสั่งซื้อชุด แบบเร่งด่วน (Antigen Test Kit : ATK) จากที่ใด</t>
  </si>
  <si>
    <t>ท่านมีข้อเสนอแนะที่ต้องการให้ภาครัฐช่วยเหลือผู้ประกอบการ อย่างไรบ้าง?</t>
  </si>
  <si>
    <t>หมายเหตุ</t>
  </si>
  <si>
    <t>3/9/2021, 6:01:56</t>
  </si>
  <si>
    <t>บริษัท ซานเซน เซอิโค ไทย จำกัด</t>
  </si>
  <si>
    <t>มีการสุ่มตรวจบ้างแล้ว</t>
  </si>
  <si>
    <t>อย่าเอาแต่สั่ง ต้องสนับสนุน และหาแนวทางการปฏิบัติร่วมกัน ในการให้ผู้ประกอบปฎิบัติ ควรหาจุดร่วมกัน ทั้งเรื่อง วิธีการ ค่าใช้จ่าย</t>
  </si>
  <si>
    <t>3/9/2021, 7:13:20</t>
  </si>
  <si>
    <t>PIOLAX​ (THAILAND)​ LTD.</t>
  </si>
  <si>
    <t>เรื่องค่าชุดตรวจ​ ATK</t>
  </si>
  <si>
    <t>3/9/2021, 7:45:56</t>
  </si>
  <si>
    <t>ว่าจ้างเจ้าหน้าที่เทคนิคการแพทย์พร้อมชุดตรวจ</t>
  </si>
  <si>
    <t>ถ้าราคาชุดตรวจถูกลงจะทำให้ต้นทุนของสถานประกอบการน้อยลง</t>
  </si>
  <si>
    <t>3/9/2021, 7:48:55</t>
  </si>
  <si>
    <t>Air International Thermal Systems (Thailand) Ltd</t>
  </si>
  <si>
    <t>ตรวจ 100%</t>
  </si>
  <si>
    <t>บริษัทตัวแทนขาย</t>
  </si>
  <si>
    <t>จำหน่ายชุดตรวจให้ในราคาส่ง เช่นชุดละ 100 บาท หรือแจกฟรีเดือนละกี่ชุดก้อว่ามา ดูจำนวนพนักงานเป็นหลัก</t>
  </si>
  <si>
    <t>100% on 19 August and 10% weekly</t>
  </si>
  <si>
    <t>3/9/2021, 7:49:06</t>
  </si>
  <si>
    <t>JIEI (THAILAND) CO., LTD.</t>
  </si>
  <si>
    <t>ยังไม่มีการสุ่มตรวจ</t>
  </si>
  <si>
    <t>สภาอุตสาหกรรม</t>
  </si>
  <si>
    <t>จัดหาชุดตรวจ ATK ในราคาประหยัด เพื่อช่วยเหลือผู้ประกอบการ</t>
  </si>
  <si>
    <t>3/9/2021, 7:49:38</t>
  </si>
  <si>
    <t>บริษัท อินโนเวชั่น เทคโนโลยี</t>
  </si>
  <si>
    <t>ร้านขายยาทั่วไป</t>
  </si>
  <si>
    <t>ส่งเสริมให้มีการจำหน่าย/แจกจ่าย โดยควบคุมราคาและคุณภาพอย่างแท้จริง</t>
  </si>
  <si>
    <t>3/9/2021, 7:54:35</t>
  </si>
  <si>
    <t>3/9/2021, 7:55:41</t>
  </si>
  <si>
    <t>บริษัท เค-เทค อินดัสเตรียล (ประเทศไทย) จำกัด</t>
  </si>
  <si>
    <t>สถานพยาบาล/คลีนิค จ.ระยอง</t>
  </si>
  <si>
    <t>จัดชุดตรวจให้สถานประกอบการฟรี หรืออย่างน้อย50% ของจำนวนพนักงานในสถานประกอบการ</t>
  </si>
  <si>
    <t>3/9/2021, 8:00:24</t>
  </si>
  <si>
    <t>Visy Packaging (Thailand) Ltd.</t>
  </si>
  <si>
    <t>ไม่ระบุ</t>
  </si>
  <si>
    <t>3/9/2021, 8:01:18</t>
  </si>
  <si>
    <t>นำค่าใช้จ่ายเกี่ยวข้องกับมาตรการป้องกันโควิด ไปลดหย่อนภาษีได้</t>
  </si>
  <si>
    <t>3/9/2021, 8:03:38</t>
  </si>
  <si>
    <t>3/9/2021, 8:03:49</t>
  </si>
  <si>
    <t>บริษัท อาเคโบโน เบรค (ประเทศไทย) จำกัด</t>
  </si>
  <si>
    <t>ควรสนับสนุนชุด ATK</t>
  </si>
  <si>
    <t>3/9/2021, 8:07:24</t>
  </si>
  <si>
    <t>Furukawa Automotive Systems (Thailand) Co.,Ltd.</t>
  </si>
  <si>
    <t>Support เรื่องค่าใช้จ่ายในการดำเนินการทำ Bubble and seals การจัดหาวัคซีนให้กับพนักงาน 100%</t>
  </si>
  <si>
    <t>3/9/2021, 8:09:31</t>
  </si>
  <si>
    <t>FMP Group (Thailand) Ltd</t>
  </si>
  <si>
    <t>suplier หรือ ร้านขายยา</t>
  </si>
  <si>
    <t>ควบคุมราคา ATK ไม่ให้เกินราคาเหมือนต่างชาติ และ ถ้าเป็นไปได้ ฟรี</t>
  </si>
  <si>
    <t>3/9/2021, 8:11:16</t>
  </si>
  <si>
    <t>Fuji Electric Manufacturing (Thailand)</t>
  </si>
  <si>
    <t>Supplier ประจำที่ซื้อยา เข้าบริษัท</t>
  </si>
  <si>
    <t>3/9/2021, 8:13:29</t>
  </si>
  <si>
    <t>บริษัท นากาโน่ เอ็นจิเนียริ่ง (ประเทศไทย) จำกัด</t>
  </si>
  <si>
    <t>หาแหล่งขาย ATK ราคาส่งสำหรับองค์กร และบริษัทสามารถลดหย่อนภาษีประจำปีของบริษัท</t>
  </si>
  <si>
    <t>3/9/2021, 8:14:04</t>
  </si>
  <si>
    <t>บริษัท ไดอะ เรซิบอน(ไทยแลนด์) จำกัด</t>
  </si>
  <si>
    <t>3/9/2021, 8:16:53</t>
  </si>
  <si>
    <t>ควรมีสนับสนุนงบ ATK จากภาครัฐบ้าง</t>
  </si>
  <si>
    <t>3/9/2021, 8:16:58</t>
  </si>
  <si>
    <t>Kubota Iron Works (Thailand)</t>
  </si>
  <si>
    <t>เดือน ก.ค. ตรวจ 100% หลังจากนั้นตรวจเฉพาะกลุ่มเสี่ยง</t>
  </si>
  <si>
    <t>3/9/2021, 8:22:15</t>
  </si>
  <si>
    <t>NIDEC ELESYS (THAILAND) CO., LTD.</t>
  </si>
  <si>
    <t>อยากให้รัฐคุมราคาชุดตรวจนี้ให้มีมาตรฐานราคาเดียวกันทั่วประเทศ จัดหาของให้เพียงพอต่อความต้องการที่จะสามารถซื้อได้ทันที</t>
  </si>
  <si>
    <t>3/9/2021, 8:27:16</t>
  </si>
  <si>
    <t>QTC Energy PCL.</t>
  </si>
  <si>
    <t>สนับสนุนค่าใช้จ่ายในการตรวจ 50%</t>
  </si>
  <si>
    <t>3/9/2021, 8:28:13</t>
  </si>
  <si>
    <t>Thai Nisshin Technomic Co., Ltd.</t>
  </si>
  <si>
    <t>สภาอุตสาหกรรมฯ, supplier</t>
  </si>
  <si>
    <t>จัดหาATKเพื่อแจกจ่าย หรือจำหน่ายให้ผู้ประกอบการในราคาถูกเพื่อเป็นการสนับสนุนนโยบายภาครัฐ</t>
  </si>
  <si>
    <t>3/9/2021, 8:29:10</t>
  </si>
  <si>
    <t>Quaker Houghton (Thailand) Co., Ltd.</t>
  </si>
  <si>
    <t>ขอวัคซีน AZ+AZ ให้กับภาคอุตสาหกรรมให้ครบทุกองค์กรโดยเร็วที่สุด (ปัญหาตอนนี้คือ พนง.ไม่ยอมฉีด SV+AZ จึงไม่ได้ใช้สิทธิประกันสังคม)</t>
  </si>
  <si>
    <t>3/9/2021, 8:29:43</t>
  </si>
  <si>
    <t>บริษัท ซัมอิลโฟม (ไทยแลนด์) จำกัด</t>
  </si>
  <si>
    <t>สภาอุตสาหกรรมจังหวัดชลบุรี</t>
  </si>
  <si>
    <t>ขอให้จัดสถานที่สำหรับพนักงานที่ติดโควิดเพื่อช่วยนายจ้างอย่างเพียงพอ</t>
  </si>
  <si>
    <t>3/9/2021, 8:31:47</t>
  </si>
  <si>
    <t>บริษัท โดนัลด์สัน (ประเทศไทย) จำกัด</t>
  </si>
  <si>
    <t>บริษัทพยาบาลที่ประจำอยู่ที่โรงงาน</t>
  </si>
  <si>
    <t>3/9/2021, 8:39:39</t>
  </si>
  <si>
    <t>MINAMIDA (THAILAND)CO,LTD</t>
  </si>
  <si>
    <t>ตรวจเฉพาะพนักงานที่มีความเสี่ยง</t>
  </si>
  <si>
    <t>จากบริษัท ทั่วไป</t>
  </si>
  <si>
    <t>ต้องการให้ส่งชุดตรวจ ATK มาให้เพราะ สถานประกอบการแบกรับภาระ ค่าใช้จ่ายสูง ทั้งเรื่อง วัคซีน การจ่ายค่าจ้างเมื่อให้พนักงานลา การหยุดงาน ต่าง ๆ ที่จ่ายค่าจ้างให้ นอกนั้นมีค่าใช้จ่ายอีกมาก ภาครัฐ ควรจะส่งชุดตรวจมาให้ หรือ สนับสนุนผู้ประกอบการบ้าง</t>
  </si>
  <si>
    <t>3/9/2021, 8:40:02</t>
  </si>
  <si>
    <t>จากทุกทีทีหาชื้อได้เร็ว ถูก</t>
  </si>
  <si>
    <t>แจก ATK หรือช่วยเหลือค่าใช้จ่าย 20-30-50%</t>
  </si>
  <si>
    <t>3/9/2021, 8:41:18</t>
  </si>
  <si>
    <t>บริษัท ไทย คอมโพสิท จำกัด</t>
  </si>
  <si>
    <t>อยู่ระหว่างดำเนินการ</t>
  </si>
  <si>
    <t>ช่วยจัดหาชุดตรวจ ATK ให้ฟรี หรือสามารถเบิกคืนค่าใช้จ่ายการซื้อชุดตรวจได้อย่างน้อย 50%</t>
  </si>
  <si>
    <t>3/9/2021, 8:44:01</t>
  </si>
  <si>
    <t>TRF FEEDMILL</t>
  </si>
  <si>
    <t>บริษัทจัดจำหน่าย</t>
  </si>
  <si>
    <t>สนับสนุนค่าใช้จ่ายเกี่ยวกับอุปกรณ์ในการตรวจและการอบรมวิธีการใช้งาน</t>
  </si>
  <si>
    <t>3/9/2021, 8:50:42</t>
  </si>
  <si>
    <t>อยากให้มีการจัดสรรชุดตรวจแก่สถานประกอบการ</t>
  </si>
  <si>
    <t>3/9/2021, 8:51:15</t>
  </si>
  <si>
    <t>Daikin Compressor Industries</t>
  </si>
  <si>
    <t>เรื่องชุดตรวจ ทางรัฐควรจัดหาให้ภาคเอกชน หากจะมีมาตรการให้ตรวจตามที่ประกาศ เนื่องจากเป็นค่าใช้จ่ายที่สูงในขณะที่ยอดขายของบริษัทลดลง รวมถึงกำหนดมาตรการที่ชัดเจนหลังจากมีการตรวจแล้ว เพราะการตรวจไม่ใช่เป็นการป้องกันการติดเชื้อ</t>
  </si>
  <si>
    <t>3/9/2021, 8:55:43</t>
  </si>
  <si>
    <t>บริษัท เซอาห์ พรีซิชั่น เมทัล(ประเทศไทย)จำกัด</t>
  </si>
  <si>
    <t>โรงพยาบาล</t>
  </si>
  <si>
    <t>support ชุดตรวจ ATK เพื่อช่วยลดการแพร่กระจายเชื้อ และจัดหาวัคซีนให้เพืยงพอกับจำนวนบุคลากรพร้อมทั้งปรับกระบวนการทำงานให้รวดเร็วขึ้น ลดขั้นตอนที่ ทำให้เกิดการรอ</t>
  </si>
  <si>
    <t>3/9/2021, 8:58:45</t>
  </si>
  <si>
    <t>บริษัท ไทยพีเจ้น จำกัด</t>
  </si>
  <si>
    <t>sai4</t>
  </si>
  <si>
    <t>จัดหาชุดตรวจในราคาที่เหมาะสม เนื่องจากปัจจุบันราคาแพงมาก ทำให้สถานประกอบการต้องแบกรับค่าใช้จ่ายส่วนนี้สูงมาก</t>
  </si>
  <si>
    <t>3/9/2021, 9:02:13</t>
  </si>
  <si>
    <t>บริษัท ยูโรสแกน จำกัด</t>
  </si>
  <si>
    <t>สั่งซื้อจากบริษัทคู่ค้า</t>
  </si>
  <si>
    <t>ขอสนับสนุน ATK</t>
  </si>
  <si>
    <t>3/9/2021, 9:02:38</t>
  </si>
  <si>
    <t>บริษัท บูม โกลบอล จำกัด</t>
  </si>
  <si>
    <t>ตรวจ 100% เป็นประจำสัปดาห์ละครั้ง</t>
  </si>
  <si>
    <t>ทางสำนักงานใหญ่เป็นผู้จัดซื้อให้</t>
  </si>
  <si>
    <t>สนับสนุนในการจัดหาชุดตรวจที่มีประสิทธิภาพและมีราคาถูกลง</t>
  </si>
  <si>
    <t>3/9/2021, 9:02:39</t>
  </si>
  <si>
    <t>บริษัท อู่ตะเภาอินเตอร์เนชั่นแนลเอวิเอชั่น</t>
  </si>
  <si>
    <t>แจกชุดATK และฉีดวัคซีนกระตุ้น</t>
  </si>
  <si>
    <t>3/9/2021, 9:05:42</t>
  </si>
  <si>
    <t>สถานพยาบาลที่ให้บริการ "พยาบาล" ประจำโรงงาน</t>
  </si>
  <si>
    <t>ภาครัฐควรสนับสนุนค่าใช้จ่ายในการซื้อชุดตรวจ ATK หรือสนับสนุนมาตรการทางภาษี</t>
  </si>
  <si>
    <t>มีการตรวจ 100%</t>
  </si>
  <si>
    <t>3/9/2021, 9:23:20</t>
  </si>
  <si>
    <t>ช่วยเหลือค่าชุดตรวจ หรือ นำมาจำหน่ายในราคาที่ถูกกว่าท้องตลาด</t>
  </si>
  <si>
    <t>มีการตรวจ 100% ทุกคน ปัจจุบัน สุ่มตรวจแผนกละ 10%</t>
  </si>
  <si>
    <t>3/9/2021, 9:41:24</t>
  </si>
  <si>
    <t>Plasstic Omnium Auto Inergy (Thailand) Ltd</t>
  </si>
  <si>
    <t>3/9/2021, 9:46:22</t>
  </si>
  <si>
    <t>ค่าใช้จ่ายที่บริษัทเสียไปกับสถานการณ์โควิด น่าจะเบิกภาครัฐได้บ้าง เช่น ค่าน้ำยาหรืออุปกรณ์ทางการแพทย์ที่ตรวจ ATK และที่เกี่ยวข้อง ไม่ใช่ภาครัฐผลักภาระค่าใช้จ่ายให้บริษัทเพียงอย่างเดียว</t>
  </si>
  <si>
    <t>3/9/2021, 9:48:10</t>
  </si>
  <si>
    <t>บริษัท เอ็น.วาย รับเบอร์ จำกัด</t>
  </si>
  <si>
    <t>กทม.</t>
  </si>
  <si>
    <t>สนับสนุนชุดตรวจATK หรือ มีหน่วยงานwalk in เข้ามาตรวจภายในบริษัท เพื่อความแม่นยำของผลตรวจ</t>
  </si>
  <si>
    <t>3/9/2021, 9:53:57</t>
  </si>
  <si>
    <t>บริษัท ฟูเซะราชิ (ประเทศไทย) จำกัด</t>
  </si>
  <si>
    <t>อยากให้มีการสนับสนุนชุดตรวจส่วนหนึ่ง หรือการจัดรถตรวจไปตามนิคมต่างๆ เป็นรอบๆ เพื่อลดภาระค่าใช้จ่ายของบริษัทได้ระดับหนึ่ง</t>
  </si>
  <si>
    <t>3/9/2021, 9:58:49</t>
  </si>
  <si>
    <t>บมจ.ไทยไวร์โพรดัคท์</t>
  </si>
  <si>
    <t>จ่ายชดเชยค่าชุดตรวจ</t>
  </si>
  <si>
    <t>3/9/2021, 10:00:54</t>
  </si>
  <si>
    <t>บมจ.น้ำตาลขอนแก่น</t>
  </si>
  <si>
    <t>ผ่านจัดซื้อ</t>
  </si>
  <si>
    <t>subsidize บางส่วนของค่าใช้จ่าย ในการทำมาตรการ BB&amp;S</t>
  </si>
  <si>
    <t>3/9/2021, 10:08:33</t>
  </si>
  <si>
    <t>แจกที่ตรวจให้สถานประกอบการ</t>
  </si>
  <si>
    <t>3/9/2021, 10:12:14</t>
  </si>
  <si>
    <t>LUMEN (THAILAND) LTD</t>
  </si>
  <si>
    <t>ควบคุมราคาขาย</t>
  </si>
  <si>
    <t>3/9/2021, 10:14:34</t>
  </si>
  <si>
    <t>Muntons Ingredients (Thailand) Limited</t>
  </si>
  <si>
    <t>กำหนดราคาให้องค์กร และ ประชาชน สามารถหาซื้อได้ในราคายุติธรรม และ สามารถหาซื้อได้ทั่วไป</t>
  </si>
  <si>
    <t>3/9/2021, 10:30:19</t>
  </si>
  <si>
    <t>3/9/2021, 10:34:12</t>
  </si>
  <si>
    <t>บมจ.เอจีซีแฟลทกลาส (ประเทศไทย) โรงงานชลบุรี
197+197 = 394 (ประจำ + ผรม.แรงงาน)</t>
  </si>
  <si>
    <t>บริษัทที่ได้รับอนุญาตให้จำหน่าย</t>
  </si>
  <si>
    <t>3/9/2021, 10:35:01</t>
  </si>
  <si>
    <t>Hanwha Chemical (Thailand)</t>
  </si>
  <si>
    <t>Private company</t>
  </si>
  <si>
    <t>support all expense to the test</t>
  </si>
  <si>
    <t>3/9/2021, 10:45:35</t>
  </si>
  <si>
    <t>Kanemitsu Pulley</t>
  </si>
  <si>
    <t>มีความต้องการให้รัฐช่วยเหลือ บ้าง เพราะ การบังคับทำให้ต้นทุน สูง</t>
  </si>
  <si>
    <t>3/9/2021, 10:51:48</t>
  </si>
  <si>
    <t>ดำเนินการโดยบริษัทผู้รับเหมาห้องพยาบาลของบริษัท</t>
  </si>
  <si>
    <t>3/9/2021, 10:55:21</t>
  </si>
  <si>
    <t>บริษัท โมเล็กซ์ (ประเทศไทย) จำกัด</t>
  </si>
  <si>
    <t>3/9/2021, 10:57:57</t>
  </si>
  <si>
    <t>บริษัท โคเบลโก้ มิลล์คอน สตีล จำกัด</t>
  </si>
  <si>
    <t>อยู่ระหว่างการจัดหา</t>
  </si>
  <si>
    <t>3/9/2021, 11:01:11</t>
  </si>
  <si>
    <t>3/9/2021, 11:22:51</t>
  </si>
  <si>
    <t>บริษัทโรบอทซิสเต็ม จำกัด</t>
  </si>
  <si>
    <t>ตรวจทุกคน ทุกวันจันทร์ ตอนเช้า</t>
  </si>
  <si>
    <t>แจกชุดตรวจและเน้นตรวจหาเชื้อ 100 %</t>
  </si>
  <si>
    <t>3/9/2021, 11:50:40</t>
  </si>
  <si>
    <t>Colgate Palmolive Thailand limited</t>
  </si>
  <si>
    <t>จาก Supplier ของบริษัทฯ</t>
  </si>
  <si>
    <t>ช่วยเหลือค่า Test kit 50% ก็ยังดี</t>
  </si>
  <si>
    <t>3/9/2021, 12:19:25</t>
  </si>
  <si>
    <t>เอส ไอ จี คอมบิบล็อค จำกัด</t>
  </si>
  <si>
    <t>แจกจ่ายชุดตรวจคัดกรองฯ เพื่อแบ่งเบาภาระค่าใช้จ่าย</t>
  </si>
  <si>
    <t>3/9/2021, 12:43:48</t>
  </si>
  <si>
    <t>THAI TABUCHI ELECTRIC CO., LTD.</t>
  </si>
  <si>
    <t>ทั่วไป</t>
  </si>
  <si>
    <t>แจกฟรี หรือจัดหาในราคาถูก</t>
  </si>
  <si>
    <t>3/9/2021, 12:48:09</t>
  </si>
  <si>
    <t>BorgWarner PDS (Thailand) Limited</t>
  </si>
  <si>
    <t>น่าจะกำหนดและควบคุมราคาให้ถูกกว่านี้</t>
  </si>
  <si>
    <t>3/9/2021, 13:09:20</t>
  </si>
  <si>
    <t>บริษัท ฟุคูจุ อินดัสทรี(ไทยแลนด์) จำกัด</t>
  </si>
  <si>
    <t>อยากให้ภาครัฐสนับสนุนในการแจกชุดตรวจ ATK ตามที่มีคำสั่งให้ตรวจค่ะเพราะตอนนี้ผู้ประกอบการรับภาระค่าใช้จ่ายนี้ไม่ไหวแล้ว</t>
  </si>
  <si>
    <t>3/9/2021, 13:20:49</t>
  </si>
  <si>
    <t>Thai Rebirth</t>
  </si>
  <si>
    <t>จัดหา ATK ราคาถูกให้เพื่อสุ่มตรวจได้บ่อยขึ้นและจำนวนมากขึ้นเพื่อลดภาระต้นทุนของผปก</t>
  </si>
  <si>
    <t>3/9/2021, 13:21:53</t>
  </si>
  <si>
    <t>Support for A to. Kit,นำค่าใช้จ่ายส่วนนี้ไปลดหย่อนภาษีได้เป็น2เท่า</t>
  </si>
  <si>
    <t>3/9/2021, 13:44:17</t>
  </si>
  <si>
    <t>AUTO CS ENGINEERING CO.,LTD.</t>
  </si>
  <si>
    <t>สนับสนุนATK และหาที่สถานที่ตรวจ PCR หาเตียงเพื่อรับการรักษากรณีติดเชื้อ</t>
  </si>
  <si>
    <t>3/9/2021, 13:48:46</t>
  </si>
  <si>
    <t>ช่องทางออนไลน์</t>
  </si>
  <si>
    <t>ต้องการให้มีการช่วยเหลือมอบชุดตรวจให้สถานประกอบการฟรี หรือประสานงานให้ภาครัฐหาชุดตรวจที่ได้รับการรับรองและขายในราคาย่อมเยาว์ เพื่อสนับสนุนให้ทุกหน่วยงานเล็งเห็นความเสี่ยงและรับผิดชอบร่วมกัน และบริษัทฯ ได้รับความช่วยเหลือจากภาครัฐบ้าง เพราะการตรวจนี้ทุกอย่างคือคชจ. ที่ต้องเสีย</t>
  </si>
  <si>
    <t>3/9/2021, 14:40:57</t>
  </si>
  <si>
    <t>CMWT</t>
  </si>
  <si>
    <t>สภาอุตสาหกรรม/กรณีตรวจทุกสัปดาห์ให้ Lab เข้าตรวจ</t>
  </si>
  <si>
    <t>220 บาท/ คนละ 750</t>
  </si>
  <si>
    <t>3/9/2021, 14:50:08</t>
  </si>
  <si>
    <t>บริษัท อิงเกรส ออโตเวนเจอร์ จำกัด</t>
  </si>
  <si>
    <t>ร้านขายยา และออนไลน์</t>
  </si>
  <si>
    <t>ราคาของ ATK ที่ถูกต่ำกว่า 50-70 บาท บริษัทสามารถตรวจได้มากขึ้น และวัคซีนสำหรับพนักงานต่างจังหวัดจะได้ยากกว่าคนในพื้นที่โดยเฉพาะชลบุรี</t>
  </si>
  <si>
    <t>3/9/2021, 15:16:32</t>
  </si>
  <si>
    <t>บริษัท วีก้า ออโตเมชั่น (200) จำกัด</t>
  </si>
  <si>
    <t>300-350 บาท</t>
  </si>
  <si>
    <t>ราคาชุดตรวจขอให้ลดลงกว่านี้จะดีมาก</t>
  </si>
  <si>
    <t>3/9/2021, 15:33:32</t>
  </si>
  <si>
    <t>ETK EMS Asia Productions Ltd</t>
  </si>
  <si>
    <t>สภาอุตสาหกรรมไทย</t>
  </si>
  <si>
    <t>ให้รัฐช่วยออกค่าใช้จ่าย 50 % หรือ ค่าใช้จ่ายที่จ่ายสำหรับซื้อชุดตรวจ ให้นำมาลดหย่อนภาษีของบริษัทได้ 1-2 เท่า ก็ว่ากันไป</t>
  </si>
  <si>
    <t>3/9/2021, 15:48:40</t>
  </si>
  <si>
    <t>ช่วยเหลือค่าตรวจในบางส่วน</t>
  </si>
  <si>
    <t>3/9/2021, 16:04:53</t>
  </si>
  <si>
    <t>T.T.C. Engineering Co., Ltd.</t>
  </si>
  <si>
    <t>ตัวแทน จากบริษัทของลูกค้า</t>
  </si>
  <si>
    <t>อยากได้ราคาไม่เกิน 80 บาท</t>
  </si>
  <si>
    <t>3/9/2021, 17:20:19</t>
  </si>
  <si>
    <t>3/9/2021, 17:29:21</t>
  </si>
  <si>
    <t>ช่วยเหลือค่าตรวจหรือลดหย่อนภาษีได้</t>
  </si>
  <si>
    <t>3/9/2021, 17:59:02</t>
  </si>
  <si>
    <t>ข่วยสนับสนุน ATK</t>
  </si>
  <si>
    <t>3/9/2021, 18:27:50</t>
  </si>
  <si>
    <t>บริษัท​ ไทย​ อาชา​ฮี​ เดน​โซ่​ จำกัด</t>
  </si>
  <si>
    <t>หา​ ATK.ราคาถูก/รัฐสนับสนุน​ ATK​</t>
  </si>
  <si>
    <t>4/9/2021, 8:57:10</t>
  </si>
  <si>
    <t>บจก.โฟมเทค อินเตอร์เนชั่นแนล สาขา 200004</t>
  </si>
  <si>
    <t>บริษัทในจังหวัดสมุทรสาคร</t>
  </si>
  <si>
    <t>4/9/2021, 9:35:15</t>
  </si>
  <si>
    <t>แบ่งซื้อจากบริษัทในเครือเดียวกัน</t>
  </si>
  <si>
    <t>4/9/2021, 10:24:13</t>
  </si>
  <si>
    <t>บริษัท เซกิซุย จูชิ (ประเทศไทย) จำกัด</t>
  </si>
  <si>
    <t>แจกชุดตรวจ ATK ฟรี แบบไม่มีเงื่อนไข โดยอ้างอิงรายชื่อจาก สิทธิ ประกันสังคม และ แจกฟรี ทุกๆ 14 วัน จัดส่งผ่านสำนักงานประกันสังคมแต่ละเขตพื้นที่</t>
  </si>
  <si>
    <t>4/9/2021, 12:18:59</t>
  </si>
  <si>
    <t>แก้วปราการ</t>
  </si>
  <si>
    <t>บริษัทที่เชื่อถือได้</t>
  </si>
  <si>
    <t>ช่วยค่าชุดตรวจ ATK</t>
  </si>
  <si>
    <t>4/9/2021, 12:51:11</t>
  </si>
  <si>
    <t>ตรวจ พนักงาน 100% ทุกสัปดาห์</t>
  </si>
  <si>
    <t>สนับสนุนชุดตรวจ ATK</t>
  </si>
  <si>
    <t>4/9/2021, 13:35:57</t>
  </si>
  <si>
    <t>บริษัท มิลล์คอนสตีล จำกัด (มหาชน)</t>
  </si>
  <si>
    <t>ระยอง, กรุงเทพ</t>
  </si>
  <si>
    <t>Internet</t>
  </si>
  <si>
    <t>Support ATK</t>
  </si>
  <si>
    <t>4/9/2021, 15:25:28</t>
  </si>
  <si>
    <t>บริษัท ภิณทสุ จำกัด</t>
  </si>
  <si>
    <t>ฉีดวัคซีนเข็มที่2 จำนวน2ท่านและเข็มที่1จำนวน2ท่านจะครบ2เข็มสิ้นเดือนกันยายนนี้ครับ</t>
  </si>
  <si>
    <t>ขอแค่ข่าวสารถูกต้องชัดเจนการให้ความรู้ประชาชนที่รวดเร็วชัดเจนถูกต้องจะได้ดูแลตัวเอง เตรียมการทัน.</t>
  </si>
  <si>
    <t>บริษัท สุนทรธัญทรัพย์ จำกัด และบริษัทฯ ในเครือ</t>
  </si>
  <si>
    <t>บริษัท เอส แอนด์ แอล สเปเชียลตี้ โพลิเมอร์ จำกัด</t>
  </si>
  <si>
    <t>บริษัท แอนคา ชีท เมททอล โซลูชั่นส์ (ประเทศไทย) จำกัด</t>
  </si>
  <si>
    <t>Row Labels</t>
  </si>
  <si>
    <t>Grand Total</t>
  </si>
  <si>
    <t>Count of ชื่อบริษัท</t>
  </si>
  <si>
    <t>แยกตามจังหวัด</t>
  </si>
  <si>
    <t>ราคาซื้อ ATK</t>
  </si>
  <si>
    <t>ตรวจ 50 %</t>
  </si>
  <si>
    <t>STATUS</t>
  </si>
  <si>
    <t>EEC</t>
  </si>
  <si>
    <t>4/9/2021, 21:15:32</t>
  </si>
  <si>
    <t>SEPA</t>
  </si>
  <si>
    <t>Polyplex (Thailand) Public Company Limited</t>
  </si>
  <si>
    <t>ROKI (Thailand) Co.,Ltd.</t>
  </si>
  <si>
    <t>Status</t>
  </si>
  <si>
    <r>
      <t xml:space="preserve">Interactive Dashboard : </t>
    </r>
    <r>
      <rPr>
        <b/>
        <sz val="18"/>
        <color rgb="FFEAE354"/>
        <rFont val="Calibri"/>
        <family val="2"/>
        <scheme val="minor"/>
      </rPr>
      <t>สำรวจการตรวจคัดกรองแบบเร่งด่วน ด้วย ATK Test Kit</t>
    </r>
  </si>
  <si>
    <t>แยกตามมาตรการ</t>
  </si>
  <si>
    <t xml:space="preserve"> </t>
  </si>
  <si>
    <t>ช่วยแบ่งเบาคชจ.ของบริษัทฯ ในการจัดตรวจคัดกรอง เช่น แจกชุด ATK ให้กับบริษัท</t>
  </si>
  <si>
    <t>ช่วยสนับสนุนATK ฟรี หรือชุดตรวจราคาถูกให้กับสถานประกอบการ</t>
  </si>
  <si>
    <t>(600 บาท ใช้บริการชุดตรวจ พร้อมบุคคลกร)</t>
  </si>
  <si>
    <t>หา ATK ราคาถูก ให้ประชาชนทั่วไป หาซื้อได้/เข้าถึงได้</t>
  </si>
  <si>
    <t>รวมเจ้าหน้าที่ที่ทำการตรวจ (พยาบาลประจำห้องพยาบาลของบริษัท)
มีการสุ่มตรวจบ้างแล้วและตรวจเฉพาะพนักงานที่มีความเสี่ยง</t>
  </si>
  <si>
    <t>สนับสนุนชุดตรวจ</t>
  </si>
  <si>
    <t>สำรวจการตรวจคัดกรองแบบเร่งด่วน ด้วย (Antigen Test Kit : ATK)</t>
  </si>
  <si>
    <t>หัวข้อการสำรวจ</t>
  </si>
  <si>
    <t>รวบรวมข้อมูลโดย</t>
  </si>
  <si>
    <t>คำอธิบาย</t>
  </si>
  <si>
    <t>ระยะเวลาในการสำรวจ</t>
  </si>
  <si>
    <t>ขอบเขตในการสำรวจ</t>
  </si>
  <si>
    <t>ทำการสำรวจฯ กลุ่มบริษัทสมาชิก EEC HR Club และผู้ประกอบการที่มีความสนใจ</t>
  </si>
  <si>
    <t>กำหนดการประชุมสรุปผลการสำรวจ</t>
  </si>
  <si>
    <t>รูปแบบการประชุม</t>
  </si>
  <si>
    <t>ประชุมผ่านระบบ MicroSoft Team</t>
  </si>
  <si>
    <t>อนุสรณ์ อินทเชตุ</t>
  </si>
  <si>
    <t>EEC HR Club | Mobile: 092-384-2020</t>
  </si>
  <si>
    <t xml:space="preserve">       ตามที่ภาครัฐได้มีคำสั่งหรือการขอความร่วมมือ เรื่องมาตรการเร่งด่วนในการป้องกันและควบคุมการแพร่ระบาดของโรคติดเชื้อไวรัสโคโรนา 2019
       โดยกำหนดให้สถานประกอบการทุกแห่งดำเนินการสุ่มตรวจพนักงานทุกแผนกด้วยชุดตรวจหาเชื้อฯ แบบเร่งด่วน (Antigen Test Kit : ATK)
       ชมรมฯ จึงได้จัดทำแบบสำรวจนี้ขึ้นเพื่อ รวบรวมและศึกษาข้อมูลที่เกี่ยวข้องในกลุ่มบริษัทสมาชิก EEC HR Club และผู้ประกอบการที่มีความสนใจ เพื่อใช้เป็นแนวทางการปฏิบัติให้สอดคล้องตามนโยบายของภาครัฐ รวมถึงทำการรวบรวมข้อเสนอแนะ และประเด็นที่่ต้องการสื่อสารให้กับภาครัฐ เพื่อหาแนวทางเหลือผู้ประกอบการให้สามารถดูแลพนักงานและครอบครัวให้มีความปลอดภัยจากการแพร่ระบาดของโรคติดเชื้อไวรัสโคโรนา 2019 และยังสามารถประกอบกิจการไปได้อย่างสมดุลย์ เพื่อส่งเสริมให้เศรษฐกิจของประเทศได้เดินหน้าไปอย่างต่อเนื่อง</t>
  </si>
  <si>
    <t>ราคาชุดละ</t>
  </si>
  <si>
    <r>
      <t xml:space="preserve">       ทางชมรมฯ ขอสงวนสิทธิในการไม่เปิดเผยรายละเอียดผู้ประสานงาน และชื่อบริษัทของผู้จัดจำหน่าย รวมถึงไม่ระบุชื่อของบริษัทที่ให้ข้อเสนอแนะ
</t>
    </r>
    <r>
      <rPr>
        <sz val="11"/>
        <color theme="3" tint="-0.249977111117893"/>
        <rFont val="Calibri"/>
        <family val="2"/>
        <scheme val="minor"/>
      </rPr>
      <t xml:space="preserve">       นำเสนอข้อมูลชุดนี้ให้หน่วยงาน "สำนักงานสาธารณสุขจังหวัด (สสจ.)" ทราบ ผ่านท่านรองผู้ว่าราชการจังหวัดระยอง</t>
    </r>
  </si>
  <si>
    <t>5/9/2021, 8:31:52</t>
  </si>
  <si>
    <t>Siam Goshi Manufacturing Co.,Ltd.</t>
  </si>
  <si>
    <t>วันจันทร์ที่ 6 กันยายน 2564 เวลา 15:30-16:30 น.</t>
  </si>
  <si>
    <t>5/9/2021, 14:36:11</t>
  </si>
  <si>
    <t>นำเสนอขายทั่วไป</t>
  </si>
  <si>
    <t>มีงบประมาณให้กับบริษัทเอกชน ส่วนที่เป็นโรงงานผลิต</t>
  </si>
  <si>
    <t>5/9/2021, 15:27:43</t>
  </si>
  <si>
    <t>EthosEnergy (Thailand) Ltd.</t>
  </si>
  <si>
    <t>Supplier ทั่วไป ทางอินเตอร์เน็ต</t>
  </si>
  <si>
    <t>ถ้าจะบังคับให้ตรวจ ก็ควรสนับสนุนชุดตรวจตามจำนวนที่บังคับ</t>
  </si>
  <si>
    <t>5/9/2021, 18:08:13</t>
  </si>
  <si>
    <t>บริษัท พีดีไอ เทรดดิ้ง จำกัด</t>
  </si>
  <si>
    <t>บริษัท ท็อชเทค จำกัด</t>
  </si>
  <si>
    <t>ประทับเวลา</t>
  </si>
  <si>
    <t>6/9/2021, 8:00:46</t>
  </si>
  <si>
    <t>ร้านขายเวชภัณฑ์​</t>
  </si>
  <si>
    <t>ต้องการการสนับสนุนชุดตรวจ​ ATK​ แก่สถานประกอบกิจการ​ เนื่องจากค่าใข้จ่ายสูง</t>
  </si>
  <si>
    <t>6/9/2021, 8:08:38</t>
  </si>
  <si>
    <t>ตัวแทนขาย,Lab เอกชน</t>
  </si>
  <si>
    <t>แจกชุดตรวจให้ประชาชนตรวจอย่างน้อยทุกสัปดาห์</t>
  </si>
  <si>
    <t>6/9/2021, 8:36:05</t>
  </si>
  <si>
    <t>Sumiden​ Steel Wire (Thailand)​co., Ltd</t>
  </si>
  <si>
    <t>ร้านขายยา​</t>
  </si>
  <si>
    <t>6/9/2021, 8:43:35</t>
  </si>
  <si>
    <t>บริษัท อิคิไก เมดิเฮลท์ จำกัด</t>
  </si>
  <si>
    <t>ตรวจทุกคนสัปดาห์ละ 1 ครั้ง</t>
  </si>
  <si>
    <t>สถานพยาบาล/บริษัทยา/ตัวแทนจำหน่าย</t>
  </si>
  <si>
    <t>สนับสนุนราคาชุดตรวจให้เข้าถึงได้ในราคาประหยัด</t>
  </si>
  <si>
    <t>6/9/2021, 8:52:52</t>
  </si>
  <si>
    <t>บริษัทเอกชน</t>
  </si>
  <si>
    <t>การช่วยเหลือเรื่องชุดตรวจ</t>
  </si>
  <si>
    <t>6/9/2021, 9:01:10</t>
  </si>
  <si>
    <t>แจกATK ให้กับสถานประกอบการ</t>
  </si>
  <si>
    <t>6/9/2021, 9:01:46</t>
  </si>
  <si>
    <t>อยากให้ช่วยจัดหาชุด test หรือเจ้าหน้าที่ตรวจค่ะ ขอบคุณมากค่ะ</t>
  </si>
  <si>
    <t>6/9/2021, 9:29:32</t>
  </si>
  <si>
    <t>บริษัท ฟาร์โก อินเตอร์เนชั่นแนล จำกัด</t>
  </si>
  <si>
    <t>มาตรการที่เข้มงวด ชัดเจน มีความยุติธรรม</t>
  </si>
  <si>
    <t>INGRESS AUTOVENTURES</t>
  </si>
  <si>
    <t>ร้านขายยา</t>
  </si>
  <si>
    <t>หาชุดตรวจในราคาถูก ให้ผู้ประกอบการ</t>
  </si>
  <si>
    <t>6/9/2021, 9:53:51</t>
  </si>
  <si>
    <t>สำนักงานสวัสดิการและคุ้มครองแรงงานจังหวัดระยอง</t>
  </si>
  <si>
    <t>Government</t>
  </si>
  <si>
    <r>
      <rPr>
        <b/>
        <sz val="11"/>
        <color theme="1"/>
        <rFont val="Tahoma"/>
        <family val="2"/>
      </rPr>
      <t xml:space="preserve">EEC HR Club
</t>
    </r>
    <r>
      <rPr>
        <sz val="11"/>
        <color theme="1"/>
        <rFont val="Tahoma"/>
        <family val="2"/>
      </rPr>
      <t>Open Chat
Group</t>
    </r>
  </si>
  <si>
    <t>6/9/2021, 10:16:27</t>
  </si>
  <si>
    <t>6/9/2021, 11:25:27</t>
  </si>
  <si>
    <t>บริษัท เส-นอร์สห โลจิสติกส์ จำกัด</t>
  </si>
  <si>
    <t>ตรวจแล้ว 97% ของพนักงานเมื่อวันที่ 15 ส.ค. 64</t>
  </si>
  <si>
    <t>ร้านขายยา และตัวแทนจำหน่าย(นามบุคคล)</t>
  </si>
  <si>
    <t>สนับสนุน ชุดตรวจ ATK</t>
  </si>
  <si>
    <t>6/9/2021, 11:41:52</t>
  </si>
  <si>
    <t>วัคซีนที่มีประสิทธิภาพ</t>
  </si>
  <si>
    <t>6/9/2021, 11:49:19</t>
  </si>
  <si>
    <t>จัดหาที่รองรับสำหรับผู้ตรวจพบเชื้อ</t>
  </si>
  <si>
    <t>6/9/2021, 11:57:08</t>
  </si>
  <si>
    <t>บริษัท สหชลผลพืช จำกัด</t>
  </si>
  <si>
    <t>สนับสนุนชุดตรวจ ATK ตามจำนวนที่ต้องการให้สุ่มตรวจแต่ละครั้ง</t>
  </si>
  <si>
    <t>6/9/2021, 12:08:21</t>
  </si>
  <si>
    <t>แหลมเขา วู้ดชิพ</t>
  </si>
  <si>
    <t>จัดซื้อหา</t>
  </si>
  <si>
    <t>ตรวจแล้ว 97%</t>
  </si>
  <si>
    <t>ตรวจพนักงานและผู้รับเหมาทุกคน</t>
  </si>
  <si>
    <t>6/9/2021, 12:32:27</t>
  </si>
  <si>
    <t>หลากหลายบริษัท</t>
  </si>
  <si>
    <t>ควบคุมราคา ATK ให้มีราคาที่ถูกเท่ากับต่างประเทศแต่ก็ต้องมีคุณภาพดี</t>
  </si>
  <si>
    <t>อยากให้ช่วยสนับสนุนชุดตรวจ ATK ให้สถานประกอบการเพื่อใช้ในการตรวจพนักงาน</t>
  </si>
  <si>
    <t>6/9/2021, 12:58:02</t>
  </si>
  <si>
    <t>ยังหาซื้อไม่ได้</t>
  </si>
  <si>
    <t>6/9/2021, 13:05:08</t>
  </si>
  <si>
    <t>Sankyu Thai</t>
  </si>
  <si>
    <t>support ATK cost</t>
  </si>
  <si>
    <t>6/9/2021, 13:12:15</t>
  </si>
  <si>
    <t>เร่งดำเนินการเรื่องวัคซีนให้สถานประกอบการฉีดให้กับลูกจ้าง 100%</t>
  </si>
  <si>
    <t>6/9/2021, 13:19:53</t>
  </si>
  <si>
    <t>อิงเกรส ออโตเวนเตอร์</t>
  </si>
  <si>
    <t>สนับสนุนอุปกรณ์ATK และเจ้าหน้าที่</t>
  </si>
  <si>
    <t>6/9/2021, 13:26:45</t>
  </si>
  <si>
    <t>สนับสนุนแผนตรวจ ATK</t>
  </si>
  <si>
    <t>6/9/2021, 13:33:19</t>
  </si>
  <si>
    <t>ร้านขายยาประจำ</t>
  </si>
  <si>
    <t>6/9/2021, 13:37:23</t>
  </si>
  <si>
    <t>ตัวแทนจำหน่ายผ่านทางจัดซื้ิอ</t>
  </si>
  <si>
    <t>Support. ค่าใช้จ่าย​ หรือ. Support ชุดตรวจ​ ATK.</t>
  </si>
  <si>
    <t>6/9/2021, 13:41:33</t>
  </si>
  <si>
    <t>หาราคากลาง</t>
  </si>
  <si>
    <t>6/9/2021, 14:26:04</t>
  </si>
  <si>
    <t>U-Tapao International Aviation Co., Ltd</t>
  </si>
  <si>
    <t>ร้านทั่วไป</t>
  </si>
  <si>
    <t>เป็นตัวกลางประสานกับผู้จำหน่ายให้ได้ราคาที่เหมาะสม</t>
  </si>
  <si>
    <t>บริษัท วีสทีออน ออโตโมทีฟ อิเลคทรอนิคส์ (ประเทศไทย) จำกัด</t>
  </si>
  <si>
    <t>6/9/2021, 15:38:08</t>
  </si>
  <si>
    <t>ด้านการสนับสนุนชุดตรวจ ATK ให้กับสถานประกอบการ</t>
  </si>
  <si>
    <t>การให้การรับรองจากหน่วยงานรักษาพยาบาล เมื่อตรวจพบผลdefected โดยไม่ต้องมีการตรวจซ้ำ</t>
  </si>
  <si>
    <t>ด้านราคาและคุณภาพชุดตรวจฯ</t>
  </si>
  <si>
    <t>เยียวยา ค่าใข้จ่าย/ ลดหน่อนภาษี /ออกค่าตรวจ / ส่ง ATK ให้</t>
  </si>
  <si>
    <t>ช่วยสนับสนุนค่าใช้จ่ายในการทำ ATK ของผู้ประกอบการ</t>
  </si>
  <si>
    <t>ช่วยเหลือในการจัดหาชุดตรวจ ATK</t>
  </si>
  <si>
    <t>ช่วยเหลือค่าจัดการขยะติดเชื้อ</t>
  </si>
  <si>
    <t>ช่วยในการจัดหาเจ้าหน้าที่เข้ามาสุ่มตรวจ ATK</t>
  </si>
  <si>
    <t>จัดหาเจ้าหน้าที่สอนวิธีการสวอปจมูก หรือปากอย่างละเอียด</t>
  </si>
  <si>
    <t>ด้านการจัดการและอื่นๆ</t>
  </si>
  <si>
    <t>สามารถนำค่าใช้จ่ายไปลดหย่อนภาษีได้ 100%</t>
  </si>
  <si>
    <t>เยียวยามมีผลกระทบจากผลสีแดง และผลพนักงานติดเชื้อกลุ่มเสี่ยงต้องกักตัวผลการผลิตลดลง</t>
  </si>
  <si>
    <t>จัดหา ATK แบบราคาย่อมเยาว์ไม่เกิน 75 บาทหรือฟรีให้กับบริษัท</t>
  </si>
  <si>
    <t xml:space="preserve">การตรวจด้วย ATK ควรบังคับใช้กับบริษัทที่ยังไม่มีการฉีดวัคซีนเท่านั้น บริษัทที่ได้รับวัคซีนแล้วไม่บังคับให้ตรวจสอบ 
</t>
  </si>
  <si>
    <t>คนที่รักษาแบบ Home isolation ไม่ต้องตรวจ RT-PCR ตามประกาศของจังหวัดระยอง</t>
  </si>
  <si>
    <t>มาตรการเยียวยา และมาตรการด้านภาษี</t>
  </si>
  <si>
    <t>สามารถนำไปลดหย่อนภาษีได้</t>
  </si>
  <si>
    <t>จัดหาให้ในราคาที่ถูกลง</t>
  </si>
  <si>
    <t>จัดหาชุด ATK ให้ภาคเอกชนฟรี</t>
  </si>
  <si>
    <t>สามารถนำค่าใช้จ่ายจากการตรวจATKไปลดหย่อนภาษีได้ 3 เท่า</t>
  </si>
  <si>
    <r>
      <rPr>
        <b/>
        <sz val="11"/>
        <color theme="1" tint="0.249977111117893"/>
        <rFont val="Tahoma"/>
        <family val="2"/>
      </rPr>
      <t>การตรวจแบบน้ำลาย</t>
    </r>
    <r>
      <rPr>
        <sz val="11"/>
        <color theme="1" tint="0.249977111117893"/>
        <rFont val="Tahoma"/>
        <family val="2"/>
      </rPr>
      <t xml:space="preserve">
หน่วยงานภาครัฐยอมรับหรือไม่</t>
    </r>
  </si>
  <si>
    <t>หากมีมาตรการภาคบังคับให้ ผบ.ต้องตรวจพนักงาน ทางภาครัฐควรที่จะสนับสนุนเครื่องตรวจ ATK</t>
  </si>
  <si>
    <t>นำ คชจ. ส่วนนี้ไปลดหย่อนภาษีได้ หรืออะไรก็ได้ที่ช่วยเหลือ บ. เพราะมองว่าเป็น คชจ. ที่ค่อนข้างสูง</t>
  </si>
  <si>
    <r>
      <t xml:space="preserve">ตั้งแต่วันที่ 2 - 6 กันยายน 2564 </t>
    </r>
    <r>
      <rPr>
        <sz val="12"/>
        <color rgb="FFC00000"/>
        <rFont val="Calibri"/>
        <family val="2"/>
        <scheme val="minor"/>
      </rPr>
      <t>(ปิดระบบเวลา 20:00 น.)</t>
    </r>
  </si>
  <si>
    <r>
      <rPr>
        <b/>
        <sz val="11"/>
        <color theme="1"/>
        <rFont val="Tahoma"/>
        <family val="2"/>
      </rPr>
      <t>QR Code</t>
    </r>
    <r>
      <rPr>
        <sz val="11"/>
        <color theme="1"/>
        <rFont val="Tahoma"/>
        <family val="2"/>
      </rPr>
      <t xml:space="preserve">
ประเมินผลความพึงพอใจรูปแบบรายงาน</t>
    </r>
  </si>
  <si>
    <t>บริษัท ยาสุนากะ​ (ปทท)​ จำกัด</t>
  </si>
  <si>
    <t>INOAC (Thailand) Co.Ltd.</t>
  </si>
  <si>
    <t>บริษัท โคบายาชิ อินดัสเตรียล (ประเทศไทย) จำกัด</t>
  </si>
  <si>
    <t>บริษัท พี.วี.ที.แอนด์ ที.พลาส จำกัด</t>
  </si>
  <si>
    <t>บริษัท เอ็มเอเอ็กซ์ (ประเทศไทย) จำกัด</t>
  </si>
  <si>
    <t>บริษัท ยูนิค เทคโนโลยี (ไทยแลนด์) จำกัด</t>
  </si>
  <si>
    <t>บริษัท ไวซ์เทค โซลูชั่นส์</t>
  </si>
  <si>
    <t>บริษัท โอ.เอ็ม.แมนูแฟคเจอริ่ง (ประเทศไทย) จำกัด</t>
  </si>
  <si>
    <t>บริษัท ไดอิจิ เพรส (ไทยแลนด์) จำกัด</t>
  </si>
  <si>
    <r>
      <rPr>
        <b/>
        <sz val="9.5"/>
        <color theme="7" tint="0.59999389629810485"/>
        <rFont val="Tahoma"/>
        <family val="2"/>
      </rPr>
      <t>EEC HR Club</t>
    </r>
    <r>
      <rPr>
        <sz val="9.5"/>
        <color theme="7" tint="0.59999389629810485"/>
        <rFont val="Tahoma"/>
        <family val="2"/>
      </rPr>
      <t xml:space="preserve"> : Eastern Economic Corridor Human Resource Club ,  </t>
    </r>
    <r>
      <rPr>
        <b/>
        <sz val="9.5"/>
        <color theme="7" tint="0.59999389629810485"/>
        <rFont val="Tahoma"/>
        <family val="2"/>
      </rPr>
      <t>SEPA</t>
    </r>
    <r>
      <rPr>
        <sz val="9.5"/>
        <color theme="7" tint="0.59999389629810485"/>
        <rFont val="Tahoma"/>
        <family val="2"/>
      </rPr>
      <t xml:space="preserve"> : Siam Eastern Personnel Administrative Club</t>
    </r>
  </si>
  <si>
    <t>Bangkok</t>
  </si>
  <si>
    <t>KhonKean</t>
  </si>
  <si>
    <t>Chachoengsao</t>
  </si>
  <si>
    <t>Chonburi</t>
  </si>
  <si>
    <t>Nonthaburi</t>
  </si>
  <si>
    <t>Pathum Thani</t>
  </si>
  <si>
    <t>Rayong</t>
  </si>
  <si>
    <t>Samut Prakan</t>
  </si>
  <si>
    <t>Ayutthaya</t>
  </si>
  <si>
    <t>Ratchaburi</t>
  </si>
  <si>
    <t>Samut Sakhon</t>
  </si>
  <si>
    <t>Prachin Buri</t>
  </si>
  <si>
    <t>และสุ่มตรวจรายวัน</t>
  </si>
  <si>
    <t>Mitsubishi Motors (Thailand) Co.,Ltd.</t>
  </si>
  <si>
    <t>Fuji Electric Manufacturing (Thailand) Co.,Ltd.</t>
  </si>
  <si>
    <t>Ford Motor Company (Thailand) Co.,Ltd.</t>
  </si>
  <si>
    <t>Kawasaki Motor Enterprise (Thailand) Co.,Ltd.</t>
  </si>
  <si>
    <t>Deeline Construction Company Limited</t>
  </si>
  <si>
    <t>Mitsubishi Electric Thai Auto-Parts Co.,Ltd.</t>
  </si>
  <si>
    <t>Mitsui Siam Components Co., Ltd.</t>
  </si>
  <si>
    <t>Atsumitec (Thailand) Co.,Ltd.</t>
  </si>
  <si>
    <t>U-SHIN (THAILAND) CO., LTD.</t>
  </si>
  <si>
    <t>Maruyasu Industries (Thailand) Co.,Ltd.</t>
  </si>
  <si>
    <t>Atsumitec &amp; Hayashi (Thailand) Co.,Ltd.</t>
  </si>
  <si>
    <t>Siam Environmental Technologies Co.,Ltd.</t>
  </si>
  <si>
    <t>IT Forging (Thailand) Co.,Ltd.</t>
  </si>
  <si>
    <t>บริษัท อาซาฮี พลัส จำกัด</t>
  </si>
  <si>
    <t>Toho (Thailand) Co.,Ltd.</t>
  </si>
  <si>
    <t>200 บาทไม่รวม vat
ตรวจทุกสองสัปดาห์ 100% และกลุ่มสัมผัสเสี่ยงสูงถ้ามี</t>
  </si>
  <si>
    <t>บริษัท คาคิฮารา เมอิบัน(ประเทศไทย)จำกัด</t>
  </si>
  <si>
    <t>Column1</t>
  </si>
  <si>
    <t>Column2</t>
  </si>
  <si>
    <t>โรงพยาบาล (แบบน้ำลาย)</t>
  </si>
  <si>
    <t>จากแหล่งทีได้รับแนะนำมา ทีไหนถูกกว่า และมี อย ชื้อ</t>
  </si>
  <si>
    <t>Mitsubishi Electric Kang Yong Watana Co.,Ltd.</t>
  </si>
  <si>
    <t>Honda Lock Thai Co.,Ltd.</t>
  </si>
  <si>
    <t>Thai Coconut Public Company Limited บมจ.ไทยโคโคนัท</t>
  </si>
  <si>
    <t>KAO Industrial (Thailand) Co., Ltd.</t>
  </si>
  <si>
    <t>CMK Corporation (Thailand) Co.,Ltd.</t>
  </si>
  <si>
    <t>Celestica (Thailand) Limited</t>
  </si>
  <si>
    <t>Updated: 14-Sep-2021 | 22:29</t>
  </si>
  <si>
    <t>8/9/2021, 16:40:01</t>
  </si>
  <si>
    <t>บริษัท ทีบีเคเค (ประเทศไทย) จำกัด</t>
  </si>
  <si>
    <t>10/9/2021, 8:19:23</t>
  </si>
  <si>
    <t>T.S.K forging co.,Ltd</t>
  </si>
  <si>
    <t>13/9/2021, 11:00:25</t>
  </si>
  <si>
    <t>Thai Summit PK Corporation Ltd.</t>
  </si>
  <si>
    <t>ส่งชุดตรวจATK ให้กับบริษัท</t>
  </si>
  <si>
    <t>เภสัชกร กรุงเทพฯ</t>
  </si>
  <si>
    <t>สนับสนุนชุดตรวจและทีมงานบุคลากรทางการแพทย์</t>
  </si>
  <si>
    <t xml:space="preserve">                                    Created by EEC HR Club  | 092-384-2020  |  14-Sep-2021 | 22:29 </t>
  </si>
  <si>
    <t>Created by EEC HR Club    14-Sep-2021 | 22:29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</si>
</sst>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3" x14ac:knownFonts="1">
    <font>
      <sz val="11"/>
      <color theme="1"/>
      <name val="Calibri"/>
      <family val="2"/>
      <scheme val="minor"/>
    </font>
    <font>
      <sz val="11"/>
      <color theme="1"/>
      <name val="Tahoma"/>
      <family val="2"/>
    </font>
    <font>
      <sz val="11"/>
      <color theme="1"/>
      <name val="Tahoma"/>
      <family val="2"/>
    </font>
    <font>
      <sz val="11"/>
      <color theme="1"/>
      <name val="Tahoma"/>
      <family val="2"/>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8"/>
      <color theme="0"/>
      <name val="Calibri"/>
      <family val="2"/>
      <scheme val="minor"/>
    </font>
    <font>
      <b/>
      <sz val="18"/>
      <color rgb="FFEAE354"/>
      <name val="Calibri"/>
      <family val="2"/>
      <scheme val="minor"/>
    </font>
    <font>
      <b/>
      <sz val="12"/>
      <color theme="1"/>
      <name val="Calibri"/>
      <family val="2"/>
      <scheme val="minor"/>
    </font>
    <font>
      <sz val="12"/>
      <color theme="1"/>
      <name val="Calibri"/>
      <family val="2"/>
      <scheme val="minor"/>
    </font>
    <font>
      <b/>
      <sz val="12"/>
      <color theme="4" tint="-0.249977111117893"/>
      <name val="Calibri"/>
      <family val="2"/>
      <scheme val="minor"/>
    </font>
    <font>
      <sz val="12"/>
      <color theme="4" tint="-0.249977111117893"/>
      <name val="Calibri"/>
      <family val="2"/>
      <scheme val="minor"/>
    </font>
    <font>
      <sz val="12"/>
      <color rgb="FFC00000"/>
      <name val="Calibri"/>
      <family val="2"/>
      <scheme val="minor"/>
    </font>
    <font>
      <sz val="11"/>
      <color rgb="FFC00000"/>
      <name val="Calibri"/>
      <family val="2"/>
      <scheme val="minor"/>
    </font>
    <font>
      <sz val="11"/>
      <color theme="3" tint="-0.249977111117893"/>
      <name val="Calibri"/>
      <family val="2"/>
      <scheme val="minor"/>
    </font>
    <font>
      <sz val="11"/>
      <color theme="0"/>
      <name val="Tahoma"/>
      <family val="2"/>
    </font>
    <font>
      <sz val="11"/>
      <color theme="1" tint="0.249977111117893"/>
      <name val="Tahoma"/>
      <family val="2"/>
    </font>
    <font>
      <u/>
      <sz val="11"/>
      <color theme="10"/>
      <name val="Tahoma"/>
      <family val="2"/>
    </font>
    <font>
      <b/>
      <sz val="11"/>
      <color theme="1"/>
      <name val="Tahoma"/>
      <family val="2"/>
    </font>
    <font>
      <b/>
      <sz val="11"/>
      <color theme="1" tint="0.249977111117893"/>
      <name val="Tahoma"/>
      <family val="2"/>
    </font>
    <font>
      <sz val="11"/>
      <color theme="3" tint="0.39997558519241921"/>
      <name val="Calibri"/>
      <family val="2"/>
      <scheme val="minor"/>
    </font>
    <font>
      <sz val="9"/>
      <color theme="2" tint="-0.249977111117893"/>
      <name val="Tahoma"/>
      <family val="2"/>
    </font>
    <font>
      <b/>
      <sz val="17"/>
      <color theme="1" tint="0.249977111117893"/>
      <name val="Tahoma"/>
      <family val="2"/>
    </font>
    <font>
      <sz val="10.5"/>
      <color theme="0"/>
      <name val="Tahoma"/>
      <family val="2"/>
    </font>
    <font>
      <sz val="10.5"/>
      <color theme="1" tint="0.249977111117893"/>
      <name val="Tahoma"/>
      <family val="2"/>
    </font>
    <font>
      <sz val="9.5"/>
      <color theme="7" tint="0.59999389629810485"/>
      <name val="Tahoma"/>
      <family val="2"/>
    </font>
    <font>
      <b/>
      <sz val="9.5"/>
      <color theme="7" tint="0.59999389629810485"/>
      <name val="Tahoma"/>
      <family val="2"/>
    </font>
    <font>
      <sz val="9"/>
      <color theme="7" tint="0.59999389629810485"/>
      <name val="Tahoma"/>
      <family val="2"/>
    </font>
    <font>
      <sz val="9"/>
      <color indexed="81"/>
      <name val="Tahoma"/>
      <charset val="222"/>
    </font>
    <font>
      <b/>
      <sz val="9"/>
      <color indexed="81"/>
      <name val="Tahoma"/>
      <charset val="222"/>
    </font>
    <font>
      <b/>
      <sz val="13"/>
      <color theme="1" tint="0.249977111117893"/>
      <name val="Tahoma"/>
      <family val="2"/>
    </font>
  </fonts>
  <fills count="21">
    <fill>
      <patternFill patternType="none"/>
    </fill>
    <fill>
      <patternFill patternType="gray125"/>
    </fill>
    <fill>
      <patternFill patternType="solid">
        <fgColor rgb="FF009999"/>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0"/>
        <bgColor indexed="64"/>
      </patternFill>
    </fill>
    <fill>
      <patternFill patternType="solid">
        <fgColor rgb="FFAAE1E8"/>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AAE8DE"/>
        <bgColor indexed="64"/>
      </patternFill>
    </fill>
    <fill>
      <patternFill patternType="solid">
        <fgColor theme="3" tint="0.79998168889431442"/>
        <bgColor indexed="64"/>
      </patternFill>
    </fill>
    <fill>
      <patternFill patternType="solid">
        <fgColor rgb="FFEFF6EA"/>
        <bgColor indexed="64"/>
      </patternFill>
    </fill>
    <fill>
      <patternFill patternType="solid">
        <fgColor rgb="FFFFF8E5"/>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rgb="FFFAF1FD"/>
        <bgColor indexed="64"/>
      </patternFill>
    </fill>
    <fill>
      <patternFill patternType="solid">
        <fgColor rgb="FFD19ADA"/>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medium">
        <color rgb="FFCCCCCC"/>
      </left>
      <right style="medium">
        <color rgb="FFCCCCCC"/>
      </right>
      <top style="medium">
        <color rgb="FFCCCCCC"/>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164" fontId="4" fillId="0" borderId="0" applyFont="0" applyFill="0" applyBorder="0" applyAlignment="0" applyProtection="0"/>
    <xf numFmtId="0" fontId="5" fillId="0" borderId="0" applyNumberFormat="0" applyFill="0" applyBorder="0" applyAlignment="0" applyProtection="0"/>
  </cellStyleXfs>
  <cellXfs count="128">
    <xf numFmtId="0" fontId="0" fillId="0" borderId="0" xfId="0"/>
    <xf numFmtId="0" fontId="0" fillId="0" borderId="0" xfId="0" applyFont="1"/>
    <xf numFmtId="0" fontId="0" fillId="3" borderId="0" xfId="0" applyFill="1"/>
    <xf numFmtId="0" fontId="0" fillId="4" borderId="0" xfId="0" applyFill="1"/>
    <xf numFmtId="0" fontId="17" fillId="2" borderId="0" xfId="0" applyFont="1" applyFill="1" applyBorder="1" applyAlignment="1">
      <alignment horizontal="center" vertical="top" wrapText="1"/>
    </xf>
    <xf numFmtId="165" fontId="17" fillId="2" borderId="0" xfId="1" applyNumberFormat="1"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0" xfId="0" applyFont="1" applyFill="1" applyBorder="1" applyAlignment="1">
      <alignment horizontal="center" vertical="top"/>
    </xf>
    <xf numFmtId="0" fontId="18" fillId="0" borderId="0" xfId="0" applyFont="1" applyFill="1" applyBorder="1" applyAlignment="1">
      <alignment horizontal="left" vertical="top" wrapText="1"/>
    </xf>
    <xf numFmtId="165" fontId="18" fillId="0" borderId="0" xfId="1" applyNumberFormat="1" applyFont="1" applyFill="1" applyBorder="1" applyAlignment="1">
      <alignment horizontal="left" vertical="top" wrapText="1"/>
    </xf>
    <xf numFmtId="165" fontId="18" fillId="0" borderId="0" xfId="1" applyNumberFormat="1" applyFont="1" applyFill="1" applyBorder="1" applyAlignment="1">
      <alignment horizontal="right" vertical="top" wrapText="1"/>
    </xf>
    <xf numFmtId="0" fontId="19" fillId="8" borderId="0" xfId="2" applyFont="1" applyFill="1" applyBorder="1" applyAlignment="1">
      <alignment horizontal="right" vertical="top" wrapText="1"/>
    </xf>
    <xf numFmtId="0" fontId="18"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9" fillId="7" borderId="0" xfId="2" applyFont="1" applyFill="1" applyBorder="1" applyAlignment="1">
      <alignment horizontal="right" vertical="top" wrapText="1"/>
    </xf>
    <xf numFmtId="0" fontId="18" fillId="8" borderId="0" xfId="0" applyFont="1" applyFill="1" applyBorder="1" applyAlignment="1">
      <alignment horizontal="right" vertical="top" wrapText="1"/>
    </xf>
    <xf numFmtId="0" fontId="18" fillId="0" borderId="0" xfId="0" applyFont="1" applyFill="1" applyBorder="1" applyAlignment="1">
      <alignment horizontal="right" vertical="top" wrapText="1"/>
    </xf>
    <xf numFmtId="165" fontId="18" fillId="0" borderId="0" xfId="1" applyNumberFormat="1" applyFont="1" applyFill="1" applyBorder="1" applyAlignment="1">
      <alignment horizontal="left" vertical="top"/>
    </xf>
    <xf numFmtId="165" fontId="18" fillId="0" borderId="0" xfId="1" applyNumberFormat="1" applyFont="1" applyFill="1" applyBorder="1" applyAlignment="1">
      <alignment horizontal="right" vertical="top"/>
    </xf>
    <xf numFmtId="0" fontId="18" fillId="0" borderId="0" xfId="0" applyFont="1" applyFill="1" applyBorder="1" applyAlignment="1">
      <alignment horizontal="right" vertical="top"/>
    </xf>
    <xf numFmtId="0" fontId="5" fillId="8" borderId="0" xfId="2" applyFill="1" applyBorder="1" applyAlignment="1">
      <alignment horizontal="right" vertical="top" wrapText="1"/>
    </xf>
    <xf numFmtId="0" fontId="18" fillId="0" borderId="1" xfId="0" applyFont="1" applyFill="1" applyBorder="1" applyAlignment="1">
      <alignment horizontal="left" vertical="top" wrapText="1"/>
    </xf>
    <xf numFmtId="165" fontId="18" fillId="0" borderId="1" xfId="1" applyNumberFormat="1" applyFont="1" applyFill="1" applyBorder="1" applyAlignment="1">
      <alignment horizontal="left" vertical="top" wrapText="1"/>
    </xf>
    <xf numFmtId="165" fontId="18" fillId="0" borderId="1" xfId="1" applyNumberFormat="1" applyFont="1" applyFill="1" applyBorder="1" applyAlignment="1">
      <alignment horizontal="right" vertical="top" wrapText="1"/>
    </xf>
    <xf numFmtId="0" fontId="18" fillId="0" borderId="1" xfId="0" applyFont="1" applyFill="1" applyBorder="1" applyAlignment="1">
      <alignment horizontal="center" vertical="top" wrapText="1"/>
    </xf>
    <xf numFmtId="0" fontId="25" fillId="2" borderId="0"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0" xfId="0" applyFont="1" applyFill="1" applyBorder="1" applyAlignment="1">
      <alignment horizontal="left" vertical="top"/>
    </xf>
    <xf numFmtId="0" fontId="19" fillId="8" borderId="1" xfId="2" applyFont="1" applyFill="1" applyBorder="1" applyAlignment="1">
      <alignment horizontal="right" vertical="top" wrapText="1"/>
    </xf>
    <xf numFmtId="0" fontId="27" fillId="3" borderId="0" xfId="0" applyFont="1" applyFill="1"/>
    <xf numFmtId="0" fontId="29" fillId="3" borderId="0" xfId="0" applyFont="1" applyFill="1" applyAlignment="1"/>
    <xf numFmtId="0" fontId="18" fillId="0" borderId="0" xfId="0" applyFont="1" applyFill="1" applyBorder="1" applyAlignment="1" applyProtection="1">
      <alignment horizontal="left" vertical="top" wrapText="1"/>
      <protection locked="0"/>
    </xf>
    <xf numFmtId="0" fontId="18" fillId="13" borderId="30" xfId="0" applyFont="1" applyFill="1" applyBorder="1" applyAlignment="1" applyProtection="1">
      <alignment horizontal="left" vertical="top" wrapText="1"/>
      <protection locked="0"/>
    </xf>
    <xf numFmtId="0" fontId="18" fillId="13" borderId="7" xfId="0" applyFont="1" applyFill="1" applyBorder="1" applyAlignment="1" applyProtection="1">
      <alignment horizontal="left" vertical="top" wrapText="1"/>
      <protection locked="0"/>
    </xf>
    <xf numFmtId="0" fontId="18" fillId="14" borderId="25" xfId="0" applyFont="1" applyFill="1" applyBorder="1" applyAlignment="1" applyProtection="1">
      <alignment vertical="top" wrapText="1"/>
      <protection locked="0"/>
    </xf>
    <xf numFmtId="0" fontId="18" fillId="17" borderId="11" xfId="0" applyFont="1" applyFill="1" applyBorder="1" applyAlignment="1" applyProtection="1">
      <alignment horizontal="left" vertical="top" wrapText="1"/>
      <protection locked="0"/>
    </xf>
    <xf numFmtId="0" fontId="18" fillId="13" borderId="14" xfId="0" applyFont="1" applyFill="1" applyBorder="1" applyAlignment="1" applyProtection="1">
      <alignment horizontal="left" vertical="top" wrapText="1"/>
      <protection locked="0"/>
    </xf>
    <xf numFmtId="0" fontId="18" fillId="13" borderId="8" xfId="0" applyFont="1" applyFill="1" applyBorder="1" applyAlignment="1" applyProtection="1">
      <alignment horizontal="left" vertical="top" wrapText="1"/>
      <protection locked="0"/>
    </xf>
    <xf numFmtId="0" fontId="18" fillId="14" borderId="27" xfId="0" applyFont="1" applyFill="1" applyBorder="1" applyAlignment="1" applyProtection="1">
      <alignment vertical="top" wrapText="1"/>
      <protection locked="0"/>
    </xf>
    <xf numFmtId="0" fontId="18" fillId="17" borderId="12" xfId="0" applyFont="1" applyFill="1" applyBorder="1" applyAlignment="1" applyProtection="1">
      <alignment horizontal="left" vertical="top" wrapText="1"/>
      <protection locked="0"/>
    </xf>
    <xf numFmtId="0" fontId="18" fillId="14" borderId="27" xfId="0" applyFont="1" applyFill="1" applyBorder="1" applyAlignment="1" applyProtection="1">
      <alignment horizontal="left" vertical="top" wrapText="1"/>
      <protection locked="0"/>
    </xf>
    <xf numFmtId="0" fontId="18" fillId="19" borderId="12" xfId="0" applyFont="1" applyFill="1" applyBorder="1" applyAlignment="1" applyProtection="1">
      <alignment horizontal="left" vertical="top" wrapText="1"/>
      <protection locked="0"/>
    </xf>
    <xf numFmtId="0" fontId="18" fillId="13" borderId="14" xfId="0" applyFont="1" applyFill="1" applyBorder="1" applyAlignment="1" applyProtection="1">
      <alignment vertical="top" wrapText="1"/>
      <protection locked="0"/>
    </xf>
    <xf numFmtId="0" fontId="18" fillId="19" borderId="16" xfId="0" applyFont="1" applyFill="1" applyBorder="1" applyAlignment="1" applyProtection="1">
      <alignment horizontal="left" vertical="top" wrapText="1"/>
      <protection locked="0"/>
    </xf>
    <xf numFmtId="0" fontId="18" fillId="19" borderId="11" xfId="0" applyFont="1" applyFill="1" applyBorder="1" applyAlignment="1" applyProtection="1">
      <alignment horizontal="left" vertical="top" wrapText="1"/>
      <protection locked="0"/>
    </xf>
    <xf numFmtId="0" fontId="18" fillId="13" borderId="4" xfId="0" applyFont="1" applyFill="1" applyBorder="1" applyAlignment="1" applyProtection="1">
      <alignment horizontal="left" vertical="top" wrapText="1"/>
      <protection locked="0"/>
    </xf>
    <xf numFmtId="0" fontId="10" fillId="0" borderId="0" xfId="0" applyFont="1" applyProtection="1">
      <protection locked="0"/>
    </xf>
    <xf numFmtId="0" fontId="11" fillId="0" borderId="0" xfId="0" applyFont="1" applyProtection="1">
      <protection locked="0"/>
    </xf>
    <xf numFmtId="0" fontId="11" fillId="5" borderId="0" xfId="0" applyFont="1" applyFill="1" applyProtection="1">
      <protection locked="0"/>
    </xf>
    <xf numFmtId="0" fontId="10" fillId="5" borderId="0" xfId="0" applyFont="1" applyFill="1" applyProtection="1">
      <protection locked="0"/>
    </xf>
    <xf numFmtId="0" fontId="12" fillId="5" borderId="0" xfId="0" applyFont="1" applyFill="1" applyProtection="1">
      <protection locked="0"/>
    </xf>
    <xf numFmtId="0" fontId="11" fillId="0" borderId="0" xfId="0" pivotButton="1" applyFont="1" applyProtection="1">
      <protection locked="0"/>
    </xf>
    <xf numFmtId="0" fontId="11" fillId="0" borderId="0" xfId="0" applyFont="1" applyAlignment="1" applyProtection="1">
      <alignment horizontal="left"/>
      <protection locked="0"/>
    </xf>
    <xf numFmtId="0" fontId="11" fillId="0" borderId="0" xfId="0" applyNumberFormat="1" applyFont="1" applyProtection="1">
      <protection locked="0"/>
    </xf>
    <xf numFmtId="0" fontId="11" fillId="5" borderId="0" xfId="0" applyFont="1" applyFill="1" applyAlignment="1" applyProtection="1">
      <alignment vertical="top" wrapText="1"/>
      <protection locked="0"/>
    </xf>
    <xf numFmtId="0" fontId="13" fillId="5" borderId="0" xfId="0" applyFont="1" applyFill="1" applyProtection="1">
      <protection locked="0"/>
    </xf>
    <xf numFmtId="0" fontId="0" fillId="0" borderId="0" xfId="0" applyProtection="1">
      <protection locked="0"/>
    </xf>
    <xf numFmtId="0" fontId="12" fillId="0" borderId="0" xfId="0" applyFont="1" applyProtection="1">
      <protection locked="0"/>
    </xf>
    <xf numFmtId="0" fontId="11" fillId="9" borderId="0" xfId="0" applyFont="1" applyFill="1" applyProtection="1">
      <protection locked="0"/>
    </xf>
    <xf numFmtId="0" fontId="11" fillId="10" borderId="0" xfId="0" applyFont="1" applyFill="1" applyProtection="1">
      <protection locked="0"/>
    </xf>
    <xf numFmtId="0" fontId="11" fillId="10" borderId="0" xfId="0" applyFont="1" applyFill="1" applyBorder="1" applyAlignment="1" applyProtection="1">
      <protection locked="0"/>
    </xf>
    <xf numFmtId="0" fontId="11" fillId="9" borderId="0" xfId="0" applyFont="1" applyFill="1" applyBorder="1" applyProtection="1">
      <protection locked="0"/>
    </xf>
    <xf numFmtId="0" fontId="11" fillId="10" borderId="0" xfId="0" applyFont="1" applyFill="1" applyBorder="1" applyProtection="1">
      <protection locked="0"/>
    </xf>
    <xf numFmtId="0" fontId="11" fillId="5" borderId="0" xfId="0" applyFont="1" applyFill="1" applyBorder="1" applyProtection="1">
      <protection locked="0"/>
    </xf>
    <xf numFmtId="0" fontId="10" fillId="0" borderId="0" xfId="0" applyFont="1" applyAlignment="1" applyProtection="1">
      <alignment horizontal="left"/>
      <protection locked="0"/>
    </xf>
    <xf numFmtId="165" fontId="11" fillId="0" borderId="0" xfId="0" applyNumberFormat="1" applyFont="1" applyAlignment="1" applyProtection="1">
      <alignment horizontal="left"/>
      <protection locked="0"/>
    </xf>
    <xf numFmtId="0" fontId="11" fillId="0" borderId="0" xfId="0" applyFont="1" applyProtection="1"/>
    <xf numFmtId="0" fontId="17" fillId="2" borderId="0" xfId="0" applyFont="1" applyFill="1" applyBorder="1" applyAlignment="1">
      <alignment horizontal="left" vertical="top" wrapText="1"/>
    </xf>
    <xf numFmtId="0" fontId="18" fillId="8" borderId="0" xfId="0" applyFont="1" applyFill="1" applyBorder="1" applyAlignment="1">
      <alignment horizontal="left" vertical="top" wrapText="1"/>
    </xf>
    <xf numFmtId="0" fontId="32" fillId="16" borderId="5" xfId="0" applyFont="1" applyFill="1" applyBorder="1" applyAlignment="1" applyProtection="1">
      <alignment horizontal="center" vertical="center" wrapText="1"/>
      <protection locked="0"/>
    </xf>
    <xf numFmtId="0" fontId="32" fillId="18" borderId="2" xfId="0" applyFont="1" applyFill="1" applyBorder="1" applyAlignment="1" applyProtection="1">
      <alignment horizontal="center" vertical="center" wrapText="1"/>
      <protection locked="0"/>
    </xf>
    <xf numFmtId="0" fontId="32" fillId="12" borderId="2" xfId="0" applyFont="1" applyFill="1" applyBorder="1" applyAlignment="1" applyProtection="1">
      <alignment horizontal="center" vertical="center" wrapText="1"/>
      <protection locked="0"/>
    </xf>
    <xf numFmtId="0" fontId="18" fillId="5" borderId="9" xfId="0" applyFont="1" applyFill="1" applyBorder="1" applyAlignment="1" applyProtection="1">
      <alignment vertical="top" wrapText="1"/>
      <protection locked="0"/>
    </xf>
    <xf numFmtId="0" fontId="18" fillId="5" borderId="10" xfId="0" applyFont="1" applyFill="1" applyBorder="1" applyAlignment="1" applyProtection="1">
      <alignment vertical="top" wrapText="1"/>
      <protection locked="0"/>
    </xf>
    <xf numFmtId="0" fontId="18" fillId="5" borderId="32" xfId="0" applyFont="1" applyFill="1" applyBorder="1" applyAlignment="1" applyProtection="1">
      <alignment vertical="top" wrapText="1"/>
      <protection locked="0"/>
    </xf>
    <xf numFmtId="0" fontId="18" fillId="5" borderId="18" xfId="0" applyFont="1" applyFill="1" applyBorder="1" applyAlignment="1" applyProtection="1">
      <alignment vertical="top" wrapText="1"/>
      <protection locked="0"/>
    </xf>
    <xf numFmtId="0" fontId="18" fillId="5" borderId="0" xfId="0" applyFont="1" applyFill="1" applyBorder="1" applyAlignment="1" applyProtection="1">
      <alignment vertical="top" wrapText="1"/>
      <protection locked="0"/>
    </xf>
    <xf numFmtId="0" fontId="18" fillId="5" borderId="29" xfId="0" applyFont="1" applyFill="1" applyBorder="1" applyAlignment="1" applyProtection="1">
      <alignment horizontal="left" vertical="top" wrapText="1"/>
      <protection locked="0"/>
    </xf>
    <xf numFmtId="0" fontId="18" fillId="5" borderId="29" xfId="0" applyFont="1" applyFill="1" applyBorder="1" applyAlignment="1" applyProtection="1">
      <alignment vertical="top" wrapText="1"/>
      <protection locked="0"/>
    </xf>
    <xf numFmtId="0" fontId="18" fillId="5" borderId="18" xfId="0" applyFont="1" applyFill="1" applyBorder="1" applyAlignment="1" applyProtection="1">
      <alignment horizontal="left" vertical="top" wrapText="1"/>
      <protection locked="0"/>
    </xf>
    <xf numFmtId="0" fontId="18" fillId="5" borderId="0" xfId="0" applyFont="1" applyFill="1" applyBorder="1" applyAlignment="1" applyProtection="1">
      <alignment horizontal="left" vertical="top" wrapText="1"/>
      <protection locked="0"/>
    </xf>
    <xf numFmtId="0" fontId="18" fillId="5" borderId="29" xfId="0" applyFont="1" applyFill="1" applyBorder="1" applyAlignment="1" applyProtection="1">
      <alignment horizontal="left" vertical="top" wrapText="1"/>
    </xf>
    <xf numFmtId="0" fontId="18" fillId="5" borderId="33" xfId="0" applyFont="1" applyFill="1" applyBorder="1" applyAlignment="1" applyProtection="1">
      <alignment horizontal="left" vertical="top" wrapText="1"/>
      <protection locked="0"/>
    </xf>
    <xf numFmtId="0" fontId="26" fillId="0" borderId="0" xfId="0" applyFont="1" applyFill="1" applyAlignment="1">
      <alignment horizontal="left" vertical="top" wrapText="1"/>
    </xf>
    <xf numFmtId="0" fontId="18" fillId="0" borderId="0" xfId="0" applyFont="1" applyFill="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8" fillId="20" borderId="14" xfId="0" applyFont="1" applyFill="1" applyBorder="1" applyAlignment="1" applyProtection="1">
      <alignment horizontal="left" vertical="top" wrapText="1"/>
      <protection locked="0"/>
    </xf>
    <xf numFmtId="0" fontId="18" fillId="20" borderId="8" xfId="0" applyFont="1" applyFill="1" applyBorder="1" applyAlignment="1" applyProtection="1">
      <alignment horizontal="left" vertical="top" wrapText="1"/>
      <protection locked="0"/>
    </xf>
    <xf numFmtId="0" fontId="22" fillId="0" borderId="0" xfId="0" applyFont="1" applyAlignment="1" applyProtection="1">
      <alignment horizontal="right"/>
      <protection locked="0"/>
    </xf>
    <xf numFmtId="0" fontId="2" fillId="9" borderId="0" xfId="0" applyFont="1" applyFill="1" applyBorder="1" applyAlignment="1" applyProtection="1">
      <alignment horizontal="center" vertical="top" wrapText="1"/>
      <protection locked="0"/>
    </xf>
    <xf numFmtId="0" fontId="3" fillId="9" borderId="0" xfId="0" applyFont="1" applyFill="1" applyBorder="1" applyAlignment="1" applyProtection="1">
      <alignment horizontal="center" vertical="top" wrapText="1"/>
      <protection locked="0"/>
    </xf>
    <xf numFmtId="0" fontId="13" fillId="6" borderId="0" xfId="0" applyFont="1" applyFill="1" applyAlignment="1" applyProtection="1">
      <alignment horizontal="left" vertical="center" wrapText="1"/>
      <protection locked="0"/>
    </xf>
    <xf numFmtId="0" fontId="3" fillId="10" borderId="0" xfId="0" applyFont="1" applyFill="1" applyBorder="1" applyAlignment="1" applyProtection="1">
      <alignment horizontal="center" vertical="top" wrapText="1"/>
      <protection locked="0"/>
    </xf>
    <xf numFmtId="0" fontId="3" fillId="10" borderId="0" xfId="0" applyFont="1" applyFill="1" applyBorder="1" applyAlignment="1" applyProtection="1">
      <alignment horizontal="center" vertical="top"/>
      <protection locked="0"/>
    </xf>
    <xf numFmtId="0" fontId="15" fillId="5" borderId="0" xfId="0" applyFont="1" applyFill="1" applyAlignment="1" applyProtection="1">
      <alignment horizontal="left" vertical="top" wrapText="1"/>
      <protection locked="0"/>
    </xf>
    <xf numFmtId="0" fontId="29" fillId="3" borderId="0" xfId="0" quotePrefix="1" applyFont="1" applyFill="1" applyAlignment="1">
      <alignment horizontal="right"/>
    </xf>
    <xf numFmtId="0" fontId="8" fillId="3" borderId="0" xfId="0" applyFont="1" applyFill="1" applyAlignment="1">
      <alignment horizontal="center" vertical="center"/>
    </xf>
    <xf numFmtId="0" fontId="23" fillId="5" borderId="0" xfId="0" quotePrefix="1" applyFont="1" applyFill="1" applyBorder="1" applyAlignment="1" applyProtection="1">
      <alignment horizontal="right" wrapText="1"/>
    </xf>
    <xf numFmtId="0" fontId="24" fillId="11" borderId="9" xfId="0" applyFont="1" applyFill="1" applyBorder="1" applyAlignment="1" applyProtection="1">
      <alignment horizontal="center" vertical="center" wrapText="1"/>
      <protection locked="0"/>
    </xf>
    <xf numFmtId="0" fontId="24" fillId="11" borderId="10" xfId="0" applyFont="1" applyFill="1" applyBorder="1" applyAlignment="1" applyProtection="1">
      <alignment horizontal="center" vertical="center" wrapText="1"/>
      <protection locked="0"/>
    </xf>
    <xf numFmtId="0" fontId="24" fillId="11" borderId="6" xfId="0" applyFont="1" applyFill="1" applyBorder="1" applyAlignment="1" applyProtection="1">
      <alignment horizontal="center" vertical="center" wrapText="1"/>
      <protection locked="0"/>
    </xf>
    <xf numFmtId="0" fontId="18" fillId="19" borderId="24" xfId="0" applyFont="1" applyFill="1" applyBorder="1" applyAlignment="1" applyProtection="1">
      <alignment horizontal="left" vertical="top" wrapText="1"/>
      <protection locked="0"/>
    </xf>
    <xf numFmtId="0" fontId="18" fillId="19" borderId="12" xfId="0" applyFont="1" applyFill="1" applyBorder="1" applyAlignment="1" applyProtection="1">
      <alignment horizontal="left" vertical="top" wrapText="1"/>
      <protection locked="0"/>
    </xf>
    <xf numFmtId="0" fontId="32" fillId="15" borderId="19" xfId="0" applyFont="1" applyFill="1" applyBorder="1" applyAlignment="1" applyProtection="1">
      <alignment horizontal="center" vertical="center" wrapText="1"/>
      <protection locked="0"/>
    </xf>
    <xf numFmtId="0" fontId="32" fillId="15" borderId="20" xfId="0" applyFont="1" applyFill="1" applyBorder="1" applyAlignment="1" applyProtection="1">
      <alignment horizontal="center" vertical="center" wrapText="1"/>
      <protection locked="0"/>
    </xf>
    <xf numFmtId="0" fontId="18" fillId="14" borderId="23" xfId="0" applyFont="1" applyFill="1" applyBorder="1" applyAlignment="1" applyProtection="1">
      <alignment horizontal="left" vertical="top" wrapText="1"/>
      <protection locked="0"/>
    </xf>
    <xf numFmtId="0" fontId="18" fillId="14" borderId="25" xfId="0" applyFont="1" applyFill="1" applyBorder="1" applyAlignment="1" applyProtection="1">
      <alignment horizontal="left" vertical="top" wrapText="1"/>
      <protection locked="0"/>
    </xf>
    <xf numFmtId="0" fontId="18" fillId="13" borderId="21" xfId="0" applyFont="1" applyFill="1" applyBorder="1" applyAlignment="1" applyProtection="1">
      <alignment horizontal="left" vertical="top" wrapText="1"/>
      <protection locked="0"/>
    </xf>
    <xf numFmtId="0" fontId="18" fillId="13" borderId="18" xfId="0" applyFont="1" applyFill="1" applyBorder="1" applyAlignment="1" applyProtection="1">
      <alignment horizontal="left" vertical="top" wrapText="1"/>
      <protection locked="0"/>
    </xf>
    <xf numFmtId="0" fontId="18" fillId="13" borderId="13" xfId="0" applyFont="1" applyFill="1" applyBorder="1" applyAlignment="1" applyProtection="1">
      <alignment horizontal="left" vertical="top" wrapText="1"/>
      <protection locked="0"/>
    </xf>
    <xf numFmtId="0" fontId="18" fillId="13" borderId="28" xfId="0" applyFont="1" applyFill="1" applyBorder="1" applyAlignment="1" applyProtection="1">
      <alignment horizontal="left" vertical="top" wrapText="1"/>
      <protection locked="0"/>
    </xf>
    <xf numFmtId="0" fontId="18" fillId="13" borderId="17" xfId="0" applyFont="1" applyFill="1" applyBorder="1" applyAlignment="1" applyProtection="1">
      <alignment horizontal="left" vertical="top" wrapText="1"/>
      <protection locked="0"/>
    </xf>
    <xf numFmtId="0" fontId="18" fillId="17" borderId="12" xfId="0" applyFont="1" applyFill="1" applyBorder="1" applyAlignment="1" applyProtection="1">
      <alignment horizontal="left" vertical="top" wrapText="1"/>
      <protection locked="0"/>
    </xf>
    <xf numFmtId="0" fontId="23" fillId="5" borderId="34" xfId="0" quotePrefix="1" applyFont="1" applyFill="1" applyBorder="1" applyAlignment="1" applyProtection="1">
      <alignment horizontal="right" wrapText="1"/>
    </xf>
    <xf numFmtId="0" fontId="23" fillId="5" borderId="31" xfId="0" quotePrefix="1" applyFont="1" applyFill="1" applyBorder="1" applyAlignment="1" applyProtection="1">
      <alignment horizontal="right" wrapText="1"/>
    </xf>
    <xf numFmtId="0" fontId="18" fillId="17" borderId="16" xfId="0" applyFont="1" applyFill="1" applyBorder="1" applyAlignment="1" applyProtection="1">
      <alignment horizontal="left" vertical="top" wrapText="1"/>
      <protection locked="0"/>
    </xf>
    <xf numFmtId="0" fontId="18" fillId="17" borderId="15" xfId="0" applyFont="1" applyFill="1" applyBorder="1" applyAlignment="1" applyProtection="1">
      <alignment horizontal="left" vertical="top" wrapText="1"/>
      <protection locked="0"/>
    </xf>
    <xf numFmtId="0" fontId="18" fillId="17" borderId="22" xfId="0" applyFont="1" applyFill="1" applyBorder="1" applyAlignment="1" applyProtection="1">
      <alignment horizontal="left" vertical="top" wrapText="1"/>
      <protection locked="0"/>
    </xf>
    <xf numFmtId="0" fontId="18" fillId="19" borderId="16" xfId="0" applyFont="1" applyFill="1" applyBorder="1" applyAlignment="1" applyProtection="1">
      <alignment horizontal="left" vertical="top" wrapText="1"/>
      <protection locked="0"/>
    </xf>
    <xf numFmtId="0" fontId="18" fillId="19" borderId="15" xfId="0" applyFont="1" applyFill="1" applyBorder="1" applyAlignment="1" applyProtection="1">
      <alignment horizontal="left" vertical="top" wrapText="1"/>
      <protection locked="0"/>
    </xf>
    <xf numFmtId="0" fontId="18" fillId="19" borderId="22" xfId="0" applyFont="1" applyFill="1" applyBorder="1" applyAlignment="1" applyProtection="1">
      <alignment horizontal="left" vertical="top" wrapText="1"/>
      <protection locked="0"/>
    </xf>
    <xf numFmtId="0" fontId="18" fillId="14" borderId="26" xfId="0" applyFont="1" applyFill="1" applyBorder="1" applyAlignment="1" applyProtection="1">
      <alignment horizontal="left" vertical="top" wrapText="1"/>
      <protection locked="0"/>
    </xf>
    <xf numFmtId="0" fontId="18" fillId="14" borderId="29" xfId="0" applyFont="1" applyFill="1" applyBorder="1" applyAlignment="1" applyProtection="1">
      <alignment horizontal="left" vertical="top" wrapText="1"/>
      <protection locked="0"/>
    </xf>
    <xf numFmtId="0" fontId="18" fillId="14" borderId="31" xfId="0" applyFont="1" applyFill="1" applyBorder="1" applyAlignment="1" applyProtection="1">
      <alignment horizontal="left" vertical="top" wrapText="1"/>
      <protection locked="0"/>
    </xf>
    <xf numFmtId="0" fontId="18" fillId="13" borderId="14" xfId="0" applyFont="1" applyFill="1" applyBorder="1" applyAlignment="1" applyProtection="1">
      <alignment horizontal="left" vertical="top" wrapText="1"/>
      <protection locked="0"/>
    </xf>
    <xf numFmtId="0" fontId="18" fillId="13" borderId="3" xfId="0" applyFont="1" applyFill="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73">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numFmt numFmtId="165" formatCode="_-* #,##0_-;\-* #,##0_-;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numFmt numFmtId="165" formatCode="_-* #,##0_-;\-* #,##0_-;_-* &quot;-&quot;??_-;_-@_-"/>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5"/>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tint="0.249977111117893"/>
        <name val="Tahoma"/>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0"/>
        <name val="Tahoma"/>
        <family val="2"/>
        <scheme val="none"/>
      </font>
      <fill>
        <patternFill patternType="solid">
          <fgColor indexed="64"/>
          <bgColor rgb="FF009999"/>
        </patternFill>
      </fill>
      <alignment horizontal="center" vertical="top" textRotation="0" wrapText="1" indent="0" justifyLastLine="0" shrinkToFit="0" readingOrder="0"/>
    </dxf>
    <dxf>
      <protection locked="0"/>
    </dxf>
    <dxf>
      <protection locked="0"/>
    </dxf>
    <dxf>
      <protection locked="0"/>
    </dxf>
    <dxf>
      <protection locked="0"/>
    </dxf>
    <dxf>
      <protection locked="0"/>
    </dxf>
    <dxf>
      <protection locked="0"/>
    </dxf>
    <dxf>
      <font>
        <sz val="12"/>
      </font>
    </dxf>
    <dxf>
      <font>
        <sz val="12"/>
      </font>
    </dxf>
    <dxf>
      <font>
        <sz val="12"/>
      </font>
    </dxf>
    <dxf>
      <font>
        <sz val="12"/>
      </font>
    </dxf>
    <dxf>
      <font>
        <sz val="12"/>
      </font>
    </dxf>
    <dxf>
      <font>
        <sz val="12"/>
      </font>
    </dxf>
    <dxf>
      <protection locked="0"/>
    </dxf>
    <dxf>
      <protection locked="0"/>
    </dxf>
    <dxf>
      <protection locked="0"/>
    </dxf>
    <dxf>
      <protection locked="0"/>
    </dxf>
    <dxf>
      <protection locked="0"/>
    </dxf>
    <dxf>
      <protection locked="0"/>
    </dxf>
    <dxf>
      <font>
        <sz val="12"/>
      </font>
    </dxf>
    <dxf>
      <font>
        <sz val="12"/>
      </font>
    </dxf>
    <dxf>
      <font>
        <sz val="12"/>
      </font>
    </dxf>
    <dxf>
      <font>
        <sz val="12"/>
      </font>
    </dxf>
    <dxf>
      <font>
        <sz val="12"/>
      </font>
    </dxf>
    <dxf>
      <font>
        <sz val="12"/>
      </font>
    </dxf>
    <dxf>
      <protection locked="0"/>
    </dxf>
    <dxf>
      <protection locked="0"/>
    </dxf>
    <dxf>
      <protection locked="0"/>
    </dxf>
    <dxf>
      <protection locked="0"/>
    </dxf>
    <dxf>
      <protection locked="0"/>
    </dxf>
    <dxf>
      <protection locked="0"/>
    </dxf>
    <dxf>
      <protection locked="0"/>
    </dxf>
    <dxf>
      <font>
        <sz val="12"/>
      </font>
    </dxf>
    <dxf>
      <font>
        <sz val="12"/>
      </font>
    </dxf>
    <dxf>
      <font>
        <sz val="12"/>
      </font>
    </dxf>
    <dxf>
      <font>
        <sz val="12"/>
      </font>
    </dxf>
    <dxf>
      <font>
        <sz val="12"/>
      </font>
    </dxf>
    <dxf>
      <font>
        <sz val="12"/>
      </font>
    </dxf>
    <dxf>
      <font>
        <sz val="12"/>
      </font>
    </dxf>
    <dxf>
      <protection locked="0"/>
    </dxf>
    <dxf>
      <protection locked="0"/>
    </dxf>
    <dxf>
      <protection locked="0"/>
    </dxf>
    <dxf>
      <protection locked="0"/>
    </dxf>
    <dxf>
      <protection locked="0"/>
    </dxf>
    <dxf>
      <protection locked="0"/>
    </dxf>
    <dxf>
      <font>
        <sz val="12"/>
      </font>
    </dxf>
    <dxf>
      <font>
        <sz val="12"/>
      </font>
    </dxf>
    <dxf>
      <font>
        <sz val="12"/>
      </font>
    </dxf>
    <dxf>
      <font>
        <sz val="12"/>
      </font>
    </dxf>
    <dxf>
      <protection locked="0"/>
    </dxf>
    <dxf>
      <protection locked="0"/>
    </dxf>
    <dxf>
      <protection locked="0"/>
    </dxf>
    <dxf>
      <protection locked="0"/>
    </dxf>
    <dxf>
      <protection locked="0"/>
    </dxf>
    <dxf>
      <protection locked="0"/>
    </dxf>
    <dxf>
      <font>
        <sz val="12"/>
      </font>
    </dxf>
    <dxf>
      <font>
        <sz val="12"/>
      </font>
    </dxf>
    <dxf>
      <font>
        <sz val="12"/>
      </font>
    </dxf>
    <dxf>
      <font>
        <sz val="12"/>
      </font>
    </dxf>
    <dxf>
      <font>
        <sz val="12"/>
      </font>
    </dxf>
    <dxf>
      <font>
        <sz val="12"/>
      </font>
    </dxf>
  </dxfs>
  <tableStyles count="0" defaultTableStyle="TableStyleMedium2" defaultPivotStyle="PivotStyleLight16"/>
  <colors>
    <mruColors>
      <color rgb="FFF7F7F7"/>
      <color rgb="FF35B4C5"/>
      <color rgb="FFD19ADA"/>
      <color rgb="FF54D0BB"/>
      <color rgb="FFEAE354"/>
      <color rgb="FFFA7C72"/>
      <color rgb="FFFAF1FD"/>
      <color rgb="FFFFF8E5"/>
      <color rgb="FFEFF6EA"/>
      <color rgb="FFAAE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Members-2021-Sep-14.xlsx]Index!PivotTable3</c:name>
    <c:fmtId val="16"/>
  </c:pivotSource>
  <c:chart>
    <c:title>
      <c:tx>
        <c:strRef>
          <c:f>Index!$A$90</c:f>
          <c:strCache>
            <c:ptCount val="1"/>
            <c:pt idx="0">
              <c:v>จำนวนพนักงาน</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0">
                <a:srgbClr val="33B9CB"/>
              </a:gs>
              <a:gs pos="100000">
                <a:srgbClr val="009999"/>
              </a:gs>
            </a:gsLst>
            <a:lin ang="5400000" scaled="1"/>
          </a:gra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a:gsLst>
              <a:gs pos="0">
                <a:srgbClr val="33B9CB"/>
              </a:gs>
              <a:gs pos="100000">
                <a:srgbClr val="009999"/>
              </a:gs>
            </a:gsLst>
            <a:lin ang="5400000" scaled="1"/>
          </a:gra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a:gsLst>
              <a:gs pos="0">
                <a:srgbClr val="33B9CB"/>
              </a:gs>
              <a:gs pos="100000">
                <a:srgbClr val="009999"/>
              </a:gs>
            </a:gsLst>
            <a:lin ang="5400000" scaled="1"/>
          </a:gra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gradFill>
            <a:gsLst>
              <a:gs pos="0">
                <a:srgbClr val="33B9CB"/>
              </a:gs>
              <a:gs pos="100000">
                <a:srgbClr val="009999"/>
              </a:gs>
            </a:gsLst>
            <a:lin ang="5400000" scaled="1"/>
          </a:gra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a:gsLst>
              <a:gs pos="0">
                <a:srgbClr val="33B9CB"/>
              </a:gs>
              <a:gs pos="100000">
                <a:srgbClr val="009999"/>
              </a:gs>
            </a:gsLst>
            <a:lin ang="5400000" scaled="1"/>
          </a:gra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0"/>
      <c:rotY val="10"/>
      <c:depthPercent val="100"/>
      <c:rAngAx val="1"/>
    </c:view3D>
    <c:floor>
      <c:thickness val="0"/>
      <c:spPr>
        <a:solidFill>
          <a:schemeClr val="bg1">
            <a:lumMod val="95000"/>
          </a:schemeClr>
        </a:solidFill>
        <a:ln>
          <a:noFill/>
        </a:ln>
        <a:effectLst/>
        <a:sp3d/>
      </c:spPr>
    </c:floor>
    <c:sideWall>
      <c:thickness val="0"/>
      <c:spPr>
        <a:solidFill>
          <a:schemeClr val="bg1">
            <a:lumMod val="95000"/>
          </a:schemeClr>
        </a:solidFill>
        <a:ln>
          <a:noFill/>
        </a:ln>
        <a:effectLst/>
        <a:sp3d/>
      </c:spPr>
    </c:sideWall>
    <c:backWall>
      <c:thickness val="0"/>
      <c:spPr>
        <a:solidFill>
          <a:schemeClr val="bg1">
            <a:lumMod val="95000"/>
          </a:schemeClr>
        </a:solidFill>
        <a:ln>
          <a:noFill/>
        </a:ln>
        <a:effectLst/>
        <a:sp3d/>
      </c:spPr>
    </c:backWall>
    <c:plotArea>
      <c:layout>
        <c:manualLayout>
          <c:layoutTarget val="inner"/>
          <c:xMode val="edge"/>
          <c:yMode val="edge"/>
          <c:x val="2.7108399333046401E-2"/>
          <c:y val="0.1642664123215932"/>
          <c:w val="0.96677043781516458"/>
          <c:h val="0.61893976968929143"/>
        </c:manualLayout>
      </c:layout>
      <c:bar3DChart>
        <c:barDir val="col"/>
        <c:grouping val="stacked"/>
        <c:varyColors val="0"/>
        <c:ser>
          <c:idx val="0"/>
          <c:order val="0"/>
          <c:tx>
            <c:strRef>
              <c:f>Index!$A$90</c:f>
              <c:strCache>
                <c:ptCount val="1"/>
                <c:pt idx="0">
                  <c:v>Total</c:v>
                </c:pt>
              </c:strCache>
            </c:strRef>
          </c:tx>
          <c:spPr>
            <a:gradFill>
              <a:gsLst>
                <a:gs pos="0">
                  <a:srgbClr val="33B9CB"/>
                </a:gs>
                <a:gs pos="100000">
                  <a:srgbClr val="009999"/>
                </a:gs>
              </a:gsLst>
              <a:lin ang="5400000" scaled="1"/>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Index!$A$90</c:f>
              <c:strCache>
                <c:ptCount val="101"/>
                <c:pt idx="0">
                  <c:v> 5,500 </c:v>
                </c:pt>
                <c:pt idx="1">
                  <c:v> 4,000 </c:v>
                </c:pt>
                <c:pt idx="2">
                  <c:v> 3,900 </c:v>
                </c:pt>
                <c:pt idx="3">
                  <c:v> 3,000 </c:v>
                </c:pt>
                <c:pt idx="4">
                  <c:v> 2,500 </c:v>
                </c:pt>
                <c:pt idx="5">
                  <c:v> 2,200 </c:v>
                </c:pt>
                <c:pt idx="6">
                  <c:v> 2,037 </c:v>
                </c:pt>
                <c:pt idx="7">
                  <c:v> 2,000 </c:v>
                </c:pt>
                <c:pt idx="8">
                  <c:v> 1,820 </c:v>
                </c:pt>
                <c:pt idx="9">
                  <c:v> 1,530 </c:v>
                </c:pt>
                <c:pt idx="10">
                  <c:v> 1,500 </c:v>
                </c:pt>
                <c:pt idx="11">
                  <c:v> 1,400 </c:v>
                </c:pt>
                <c:pt idx="12">
                  <c:v> 1,348 </c:v>
                </c:pt>
                <c:pt idx="13">
                  <c:v> 1,240 </c:v>
                </c:pt>
                <c:pt idx="14">
                  <c:v> 1,200 </c:v>
                </c:pt>
                <c:pt idx="15">
                  <c:v> 1,091 </c:v>
                </c:pt>
                <c:pt idx="16">
                  <c:v> 1,025 </c:v>
                </c:pt>
                <c:pt idx="17">
                  <c:v> 1,017 </c:v>
                </c:pt>
                <c:pt idx="18">
                  <c:v> 1,000 </c:v>
                </c:pt>
                <c:pt idx="19">
                  <c:v> 850 </c:v>
                </c:pt>
                <c:pt idx="20">
                  <c:v> 742 </c:v>
                </c:pt>
                <c:pt idx="21">
                  <c:v> 707 </c:v>
                </c:pt>
                <c:pt idx="22">
                  <c:v> 700 </c:v>
                </c:pt>
                <c:pt idx="23">
                  <c:v> 626 </c:v>
                </c:pt>
                <c:pt idx="24">
                  <c:v> 600 </c:v>
                </c:pt>
                <c:pt idx="25">
                  <c:v> 580 </c:v>
                </c:pt>
                <c:pt idx="26">
                  <c:v> 570 </c:v>
                </c:pt>
                <c:pt idx="27">
                  <c:v> 560 </c:v>
                </c:pt>
                <c:pt idx="28">
                  <c:v> 541 </c:v>
                </c:pt>
                <c:pt idx="29">
                  <c:v> 524 </c:v>
                </c:pt>
                <c:pt idx="30">
                  <c:v> 513 </c:v>
                </c:pt>
                <c:pt idx="31">
                  <c:v> 490 </c:v>
                </c:pt>
                <c:pt idx="32">
                  <c:v> 465 </c:v>
                </c:pt>
                <c:pt idx="33">
                  <c:v> 460 </c:v>
                </c:pt>
                <c:pt idx="34">
                  <c:v> 407 </c:v>
                </c:pt>
                <c:pt idx="35">
                  <c:v> 400 </c:v>
                </c:pt>
                <c:pt idx="36">
                  <c:v> 394 </c:v>
                </c:pt>
                <c:pt idx="37">
                  <c:v> 388 </c:v>
                </c:pt>
                <c:pt idx="38">
                  <c:v> 350 </c:v>
                </c:pt>
                <c:pt idx="39">
                  <c:v> 345 </c:v>
                </c:pt>
                <c:pt idx="40">
                  <c:v> 335 </c:v>
                </c:pt>
                <c:pt idx="41">
                  <c:v> 330 </c:v>
                </c:pt>
                <c:pt idx="42">
                  <c:v> 325 </c:v>
                </c:pt>
                <c:pt idx="43">
                  <c:v> 313 </c:v>
                </c:pt>
                <c:pt idx="44">
                  <c:v> 310 </c:v>
                </c:pt>
                <c:pt idx="45">
                  <c:v> 300 </c:v>
                </c:pt>
                <c:pt idx="46">
                  <c:v> 284 </c:v>
                </c:pt>
                <c:pt idx="47">
                  <c:v> 280 </c:v>
                </c:pt>
                <c:pt idx="48">
                  <c:v> 275 </c:v>
                </c:pt>
                <c:pt idx="49">
                  <c:v> 270 </c:v>
                </c:pt>
                <c:pt idx="50">
                  <c:v> 269 </c:v>
                </c:pt>
                <c:pt idx="51">
                  <c:v> 266 </c:v>
                </c:pt>
                <c:pt idx="52">
                  <c:v> 260 </c:v>
                </c:pt>
                <c:pt idx="53">
                  <c:v> 259 </c:v>
                </c:pt>
                <c:pt idx="54">
                  <c:v> 253 </c:v>
                </c:pt>
                <c:pt idx="55">
                  <c:v> 252 </c:v>
                </c:pt>
                <c:pt idx="56">
                  <c:v> 250 </c:v>
                </c:pt>
                <c:pt idx="57">
                  <c:v> 230 </c:v>
                </c:pt>
                <c:pt idx="58">
                  <c:v> 206 </c:v>
                </c:pt>
                <c:pt idx="59">
                  <c:v> 200 </c:v>
                </c:pt>
                <c:pt idx="60">
                  <c:v> 195 </c:v>
                </c:pt>
                <c:pt idx="61">
                  <c:v> 190 </c:v>
                </c:pt>
                <c:pt idx="62">
                  <c:v> 186 </c:v>
                </c:pt>
                <c:pt idx="63">
                  <c:v> 180 </c:v>
                </c:pt>
                <c:pt idx="64">
                  <c:v> 177 </c:v>
                </c:pt>
                <c:pt idx="65">
                  <c:v> 170 </c:v>
                </c:pt>
                <c:pt idx="66">
                  <c:v> 169 </c:v>
                </c:pt>
                <c:pt idx="67">
                  <c:v> 160 </c:v>
                </c:pt>
                <c:pt idx="68">
                  <c:v> 159 </c:v>
                </c:pt>
                <c:pt idx="69">
                  <c:v> 150 </c:v>
                </c:pt>
                <c:pt idx="70">
                  <c:v> 137 </c:v>
                </c:pt>
                <c:pt idx="71">
                  <c:v> 130 </c:v>
                </c:pt>
                <c:pt idx="72">
                  <c:v> 128 </c:v>
                </c:pt>
                <c:pt idx="73">
                  <c:v> 120 </c:v>
                </c:pt>
                <c:pt idx="74">
                  <c:v> 118 </c:v>
                </c:pt>
                <c:pt idx="75">
                  <c:v> 109 </c:v>
                </c:pt>
                <c:pt idx="76">
                  <c:v> 100 </c:v>
                </c:pt>
                <c:pt idx="77">
                  <c:v> 93 </c:v>
                </c:pt>
                <c:pt idx="78">
                  <c:v> 89 </c:v>
                </c:pt>
                <c:pt idx="79">
                  <c:v> 84 </c:v>
                </c:pt>
                <c:pt idx="80">
                  <c:v> 82 </c:v>
                </c:pt>
                <c:pt idx="81">
                  <c:v> 81 </c:v>
                </c:pt>
                <c:pt idx="82">
                  <c:v> 80 </c:v>
                </c:pt>
                <c:pt idx="83">
                  <c:v> 79 </c:v>
                </c:pt>
                <c:pt idx="84">
                  <c:v> 75 </c:v>
                </c:pt>
                <c:pt idx="85">
                  <c:v> 54 </c:v>
                </c:pt>
                <c:pt idx="86">
                  <c:v> 48 </c:v>
                </c:pt>
                <c:pt idx="87">
                  <c:v> 43 </c:v>
                </c:pt>
                <c:pt idx="88">
                  <c:v> 38 </c:v>
                </c:pt>
                <c:pt idx="89">
                  <c:v> 34 </c:v>
                </c:pt>
                <c:pt idx="90">
                  <c:v> 33 </c:v>
                </c:pt>
                <c:pt idx="91">
                  <c:v> 32 </c:v>
                </c:pt>
                <c:pt idx="92">
                  <c:v> 31 </c:v>
                </c:pt>
                <c:pt idx="93">
                  <c:v> 30 </c:v>
                </c:pt>
                <c:pt idx="94">
                  <c:v> 28 </c:v>
                </c:pt>
                <c:pt idx="95">
                  <c:v> 27 </c:v>
                </c:pt>
                <c:pt idx="96">
                  <c:v> 20 </c:v>
                </c:pt>
                <c:pt idx="97">
                  <c:v> 15 </c:v>
                </c:pt>
                <c:pt idx="98">
                  <c:v> 6 </c:v>
                </c:pt>
                <c:pt idx="99">
                  <c:v> 4 </c:v>
                </c:pt>
                <c:pt idx="100">
                  <c:v> 3 </c:v>
                </c:pt>
              </c:strCache>
            </c:strRef>
          </c:cat>
          <c:val>
            <c:numRef>
              <c:f>Index!$A$90</c:f>
              <c:numCache>
                <c:formatCode>General</c:formatCode>
                <c:ptCount val="101"/>
                <c:pt idx="0">
                  <c:v>1</c:v>
                </c:pt>
                <c:pt idx="1">
                  <c:v>1</c:v>
                </c:pt>
                <c:pt idx="2">
                  <c:v>1</c:v>
                </c:pt>
                <c:pt idx="3">
                  <c:v>1</c:v>
                </c:pt>
                <c:pt idx="4">
                  <c:v>1</c:v>
                </c:pt>
                <c:pt idx="5">
                  <c:v>1</c:v>
                </c:pt>
                <c:pt idx="6">
                  <c:v>1</c:v>
                </c:pt>
                <c:pt idx="7">
                  <c:v>2</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2</c:v>
                </c:pt>
                <c:pt idx="28">
                  <c:v>1</c:v>
                </c:pt>
                <c:pt idx="29">
                  <c:v>1</c:v>
                </c:pt>
                <c:pt idx="30">
                  <c:v>1</c:v>
                </c:pt>
                <c:pt idx="31">
                  <c:v>1</c:v>
                </c:pt>
                <c:pt idx="32">
                  <c:v>1</c:v>
                </c:pt>
                <c:pt idx="33">
                  <c:v>1</c:v>
                </c:pt>
                <c:pt idx="34">
                  <c:v>1</c:v>
                </c:pt>
                <c:pt idx="35">
                  <c:v>2</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3</c:v>
                </c:pt>
                <c:pt idx="57">
                  <c:v>2</c:v>
                </c:pt>
                <c:pt idx="58">
                  <c:v>1</c:v>
                </c:pt>
                <c:pt idx="59">
                  <c:v>2</c:v>
                </c:pt>
                <c:pt idx="60">
                  <c:v>1</c:v>
                </c:pt>
                <c:pt idx="61">
                  <c:v>1</c:v>
                </c:pt>
                <c:pt idx="62">
                  <c:v>1</c:v>
                </c:pt>
                <c:pt idx="63">
                  <c:v>1</c:v>
                </c:pt>
                <c:pt idx="64">
                  <c:v>1</c:v>
                </c:pt>
                <c:pt idx="65">
                  <c:v>1</c:v>
                </c:pt>
                <c:pt idx="66">
                  <c:v>1</c:v>
                </c:pt>
                <c:pt idx="67">
                  <c:v>1</c:v>
                </c:pt>
                <c:pt idx="68">
                  <c:v>1</c:v>
                </c:pt>
                <c:pt idx="69">
                  <c:v>3</c:v>
                </c:pt>
                <c:pt idx="70">
                  <c:v>1</c:v>
                </c:pt>
                <c:pt idx="71">
                  <c:v>2</c:v>
                </c:pt>
                <c:pt idx="72">
                  <c:v>1</c:v>
                </c:pt>
                <c:pt idx="73">
                  <c:v>2</c:v>
                </c:pt>
                <c:pt idx="74">
                  <c:v>1</c:v>
                </c:pt>
                <c:pt idx="75">
                  <c:v>1</c:v>
                </c:pt>
                <c:pt idx="76">
                  <c:v>1</c:v>
                </c:pt>
                <c:pt idx="77">
                  <c:v>1</c:v>
                </c:pt>
                <c:pt idx="78">
                  <c:v>1</c:v>
                </c:pt>
                <c:pt idx="79">
                  <c:v>1</c:v>
                </c:pt>
                <c:pt idx="80">
                  <c:v>1</c:v>
                </c:pt>
                <c:pt idx="81">
                  <c:v>1</c:v>
                </c:pt>
                <c:pt idx="82">
                  <c:v>2</c:v>
                </c:pt>
                <c:pt idx="83">
                  <c:v>1</c:v>
                </c:pt>
                <c:pt idx="84">
                  <c:v>2</c:v>
                </c:pt>
                <c:pt idx="85">
                  <c:v>1</c:v>
                </c:pt>
                <c:pt idx="86">
                  <c:v>1</c:v>
                </c:pt>
                <c:pt idx="87">
                  <c:v>2</c:v>
                </c:pt>
                <c:pt idx="88">
                  <c:v>1</c:v>
                </c:pt>
                <c:pt idx="89">
                  <c:v>1</c:v>
                </c:pt>
                <c:pt idx="90">
                  <c:v>1</c:v>
                </c:pt>
                <c:pt idx="91">
                  <c:v>1</c:v>
                </c:pt>
                <c:pt idx="92">
                  <c:v>1</c:v>
                </c:pt>
                <c:pt idx="93">
                  <c:v>1</c:v>
                </c:pt>
                <c:pt idx="94">
                  <c:v>1</c:v>
                </c:pt>
                <c:pt idx="95">
                  <c:v>1</c:v>
                </c:pt>
                <c:pt idx="96">
                  <c:v>2</c:v>
                </c:pt>
                <c:pt idx="97">
                  <c:v>1</c:v>
                </c:pt>
                <c:pt idx="98">
                  <c:v>1</c:v>
                </c:pt>
                <c:pt idx="99">
                  <c:v>1</c:v>
                </c:pt>
                <c:pt idx="100">
                  <c:v>1</c:v>
                </c:pt>
              </c:numCache>
            </c:numRef>
          </c:val>
          <c:extLst>
            <c:ext xmlns:c16="http://schemas.microsoft.com/office/drawing/2014/chart" uri="{C3380CC4-5D6E-409C-BE32-E72D297353CC}">
              <c16:uniqueId val="{00000000-FD7A-4C71-9396-05881CF0B44F}"/>
            </c:ext>
          </c:extLst>
        </c:ser>
        <c:dLbls>
          <c:showLegendKey val="0"/>
          <c:showVal val="0"/>
          <c:showCatName val="0"/>
          <c:showSerName val="0"/>
          <c:showPercent val="0"/>
          <c:showBubbleSize val="0"/>
        </c:dLbls>
        <c:gapWidth val="30"/>
        <c:shape val="cylinder"/>
        <c:axId val="511340672"/>
        <c:axId val="511335424"/>
        <c:axId val="0"/>
      </c:bar3DChart>
      <c:catAx>
        <c:axId val="5113406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335424"/>
        <c:crosses val="autoZero"/>
        <c:auto val="1"/>
        <c:lblAlgn val="ctr"/>
        <c:lblOffset val="100"/>
        <c:noMultiLvlLbl val="0"/>
      </c:catAx>
      <c:valAx>
        <c:axId val="511335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34067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Members-2021-Sep-14.xlsx]Index!PivotTable5</c:name>
    <c:fmtId val="38"/>
  </c:pivotSource>
  <c:chart>
    <c:title>
      <c:tx>
        <c:strRef>
          <c:f>Index!$A$8</c:f>
          <c:strCache>
            <c:ptCount val="1"/>
            <c:pt idx="0">
              <c:v>แยกตามมาตรการ</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33B9CB"/>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A7C72"/>
          </a:solidFill>
          <a:ln>
            <a:noFill/>
          </a:ln>
          <a:effectLst/>
          <a:sp3d/>
        </c:spPr>
      </c:pivotFmt>
      <c:pivotFmt>
        <c:idx val="4"/>
        <c:spPr>
          <a:solidFill>
            <a:schemeClr val="accent4">
              <a:lumMod val="60000"/>
              <a:lumOff val="40000"/>
            </a:schemeClr>
          </a:solidFill>
          <a:ln>
            <a:noFill/>
          </a:ln>
          <a:effectLst/>
          <a:sp3d/>
        </c:spPr>
      </c:pivotFmt>
      <c:pivotFmt>
        <c:idx val="5"/>
        <c:spPr>
          <a:solidFill>
            <a:srgbClr val="00B050"/>
          </a:solidFill>
          <a:ln>
            <a:noFill/>
          </a:ln>
          <a:effectLst/>
          <a:sp3d/>
        </c:spPr>
      </c:pivotFmt>
      <c:pivotFmt>
        <c:idx val="6"/>
        <c:spPr>
          <a:solidFill>
            <a:schemeClr val="tx2">
              <a:lumMod val="60000"/>
              <a:lumOff val="40000"/>
            </a:schemeClr>
          </a:solidFill>
          <a:ln>
            <a:noFill/>
          </a:ln>
          <a:effectLst/>
          <a:sp3d/>
        </c:spPr>
      </c:pivotFmt>
      <c:pivotFmt>
        <c:idx val="7"/>
        <c:spPr>
          <a:solidFill>
            <a:schemeClr val="tx2">
              <a:lumMod val="60000"/>
              <a:lumOff val="40000"/>
            </a:schemeClr>
          </a:solidFill>
          <a:ln>
            <a:noFill/>
          </a:ln>
          <a:effectLst/>
          <a:sp3d/>
        </c:spPr>
      </c:pivotFmt>
      <c:pivotFmt>
        <c:idx val="8"/>
        <c:spPr>
          <a:solidFill>
            <a:srgbClr val="EAE354"/>
          </a:solidFill>
          <a:ln>
            <a:noFill/>
          </a:ln>
          <a:effectLst/>
          <a:sp3d/>
        </c:spPr>
      </c:pivotFmt>
    </c:pivotFmts>
    <c:view3D>
      <c:rotX val="10"/>
      <c:rotY val="10"/>
      <c:depthPercent val="100"/>
      <c:rAngAx val="1"/>
    </c:view3D>
    <c:floor>
      <c:thickness val="0"/>
      <c:spPr>
        <a:solidFill>
          <a:srgbClr val="F7F7F7"/>
        </a:solidFill>
        <a:ln>
          <a:noFill/>
        </a:ln>
        <a:effectLst/>
        <a:sp3d/>
      </c:spPr>
    </c:floor>
    <c:sideWall>
      <c:thickness val="0"/>
      <c:spPr>
        <a:blipFill>
          <a:blip xmlns:r="http://schemas.openxmlformats.org/officeDocument/2006/relationships" r:embed="rId3">
            <a:alphaModFix amt="10000"/>
          </a:blip>
          <a:stretch>
            <a:fillRect/>
          </a:stretch>
        </a:blipFill>
        <a:ln>
          <a:noFill/>
        </a:ln>
        <a:effectLst/>
        <a:sp3d/>
      </c:spPr>
    </c:sideWall>
    <c:backWall>
      <c:thickness val="0"/>
      <c:spPr>
        <a:blipFill>
          <a:blip xmlns:r="http://schemas.openxmlformats.org/officeDocument/2006/relationships" r:embed="rId3">
            <a:alphaModFix amt="10000"/>
          </a:blip>
          <a:stretch>
            <a:fillRect/>
          </a:stretch>
        </a:blipFill>
        <a:ln>
          <a:noFill/>
        </a:ln>
        <a:effectLst/>
        <a:sp3d/>
      </c:spPr>
    </c:backWall>
    <c:plotArea>
      <c:layout>
        <c:manualLayout>
          <c:layoutTarget val="inner"/>
          <c:xMode val="edge"/>
          <c:yMode val="edge"/>
          <c:x val="0.1205741469816273"/>
          <c:y val="0.10612307668598597"/>
          <c:w val="0.86553696412948378"/>
          <c:h val="0.78567112598549571"/>
        </c:manualLayout>
      </c:layout>
      <c:bar3DChart>
        <c:barDir val="bar"/>
        <c:grouping val="stacked"/>
        <c:varyColors val="0"/>
        <c:ser>
          <c:idx val="0"/>
          <c:order val="0"/>
          <c:tx>
            <c:strRef>
              <c:f>Index!$A$8</c:f>
              <c:strCache>
                <c:ptCount val="1"/>
                <c:pt idx="0">
                  <c:v>Total</c:v>
                </c:pt>
              </c:strCache>
            </c:strRef>
          </c:tx>
          <c:spPr>
            <a:solidFill>
              <a:srgbClr val="33B9CB"/>
            </a:solidFill>
            <a:ln>
              <a:noFill/>
            </a:ln>
            <a:effectLst/>
            <a:sp3d/>
          </c:spPr>
          <c:invertIfNegative val="0"/>
          <c:dPt>
            <c:idx val="0"/>
            <c:invertIfNegative val="0"/>
            <c:bubble3D val="0"/>
            <c:extLst>
              <c:ext xmlns:c16="http://schemas.microsoft.com/office/drawing/2014/chart" uri="{C3380CC4-5D6E-409C-BE32-E72D297353CC}">
                <c16:uniqueId val="{00000056-36A9-49A8-A596-E33D5548D294}"/>
              </c:ext>
            </c:extLst>
          </c:dPt>
          <c:dPt>
            <c:idx val="1"/>
            <c:invertIfNegative val="0"/>
            <c:bubble3D val="0"/>
            <c:spPr>
              <a:solidFill>
                <a:schemeClr val="tx2">
                  <a:lumMod val="60000"/>
                  <a:lumOff val="40000"/>
                </a:schemeClr>
              </a:solidFill>
              <a:ln>
                <a:noFill/>
              </a:ln>
              <a:effectLst/>
              <a:sp3d/>
            </c:spPr>
            <c:extLst>
              <c:ext xmlns:c16="http://schemas.microsoft.com/office/drawing/2014/chart" uri="{C3380CC4-5D6E-409C-BE32-E72D297353CC}">
                <c16:uniqueId val="{00000002-4A66-4D76-947C-B39BC6AF9E16}"/>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57-36A9-49A8-A596-E33D5548D294}"/>
              </c:ext>
            </c:extLst>
          </c:dPt>
          <c:dPt>
            <c:idx val="3"/>
            <c:invertIfNegative val="0"/>
            <c:bubble3D val="0"/>
            <c:spPr>
              <a:solidFill>
                <a:schemeClr val="accent4">
                  <a:lumMod val="60000"/>
                  <a:lumOff val="40000"/>
                </a:schemeClr>
              </a:solidFill>
              <a:ln>
                <a:noFill/>
              </a:ln>
              <a:effectLst/>
              <a:sp3d/>
            </c:spPr>
            <c:extLst>
              <c:ext xmlns:c16="http://schemas.microsoft.com/office/drawing/2014/chart" uri="{C3380CC4-5D6E-409C-BE32-E72D297353CC}">
                <c16:uniqueId val="{00000005-1E1E-437C-A971-8DC14F6E6EB1}"/>
              </c:ext>
            </c:extLst>
          </c:dPt>
          <c:dPt>
            <c:idx val="4"/>
            <c:invertIfNegative val="0"/>
            <c:bubble3D val="0"/>
            <c:spPr>
              <a:solidFill>
                <a:srgbClr val="FA7C72"/>
              </a:solidFill>
              <a:ln>
                <a:noFill/>
              </a:ln>
              <a:effectLst/>
              <a:sp3d/>
            </c:spPr>
            <c:extLst>
              <c:ext xmlns:c16="http://schemas.microsoft.com/office/drawing/2014/chart" uri="{C3380CC4-5D6E-409C-BE32-E72D297353CC}">
                <c16:uniqueId val="{00000007-1E1E-437C-A971-8DC14F6E6EB1}"/>
              </c:ext>
            </c:extLst>
          </c:dPt>
          <c:dPt>
            <c:idx val="5"/>
            <c:invertIfNegative val="0"/>
            <c:bubble3D val="0"/>
            <c:extLst>
              <c:ext xmlns:c16="http://schemas.microsoft.com/office/drawing/2014/chart" uri="{C3380CC4-5D6E-409C-BE32-E72D297353CC}">
                <c16:uniqueId val="{00000008-6C03-4C60-9269-524BA1D6EFA8}"/>
              </c:ext>
            </c:extLst>
          </c:dPt>
          <c:dPt>
            <c:idx val="6"/>
            <c:invertIfNegative val="0"/>
            <c:bubble3D val="0"/>
            <c:extLst>
              <c:ext xmlns:c16="http://schemas.microsoft.com/office/drawing/2014/chart" uri="{C3380CC4-5D6E-409C-BE32-E72D297353CC}">
                <c16:uniqueId val="{00000054-36A9-49A8-A596-E33D5548D294}"/>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Index!$A$8</c:f>
              <c:strCache>
                <c:ptCount val="9"/>
                <c:pt idx="0">
                  <c:v>มีการสุ่มตรวจบ้างแล้ว</c:v>
                </c:pt>
                <c:pt idx="1">
                  <c:v>ตรวจเฉพาะพนักงานที่มีความเสี่ยง</c:v>
                </c:pt>
                <c:pt idx="2">
                  <c:v>ตรวจ 100%</c:v>
                </c:pt>
                <c:pt idx="3">
                  <c:v>อยู่ระหว่างดำเนินการ</c:v>
                </c:pt>
                <c:pt idx="4">
                  <c:v>ยังไม่มีการสุ่มตรวจ</c:v>
                </c:pt>
                <c:pt idx="5">
                  <c:v>ตรวจพนักงานและผู้รับเหมาทุกคน</c:v>
                </c:pt>
                <c:pt idx="6">
                  <c:v>ตรวจแล้ว 97%</c:v>
                </c:pt>
                <c:pt idx="7">
                  <c:v>ตรวจ 50 %</c:v>
                </c:pt>
                <c:pt idx="8">
                  <c:v>ตรวจทุกคนสัปดาห์ละ 1 ครั้ง</c:v>
                </c:pt>
              </c:strCache>
            </c:strRef>
          </c:cat>
          <c:val>
            <c:numRef>
              <c:f>Index!$A$8</c:f>
              <c:numCache>
                <c:formatCode>General</c:formatCode>
                <c:ptCount val="9"/>
                <c:pt idx="0">
                  <c:v>76</c:v>
                </c:pt>
                <c:pt idx="1">
                  <c:v>11</c:v>
                </c:pt>
                <c:pt idx="2">
                  <c:v>9</c:v>
                </c:pt>
                <c:pt idx="3">
                  <c:v>9</c:v>
                </c:pt>
                <c:pt idx="4">
                  <c:v>7</c:v>
                </c:pt>
                <c:pt idx="5">
                  <c:v>1</c:v>
                </c:pt>
                <c:pt idx="6">
                  <c:v>1</c:v>
                </c:pt>
                <c:pt idx="7">
                  <c:v>1</c:v>
                </c:pt>
                <c:pt idx="8">
                  <c:v>1</c:v>
                </c:pt>
              </c:numCache>
            </c:numRef>
          </c:val>
          <c:extLst>
            <c:ext xmlns:c16="http://schemas.microsoft.com/office/drawing/2014/chart" uri="{C3380CC4-5D6E-409C-BE32-E72D297353CC}">
              <c16:uniqueId val="{00000000-36A9-49A8-A596-E33D5548D294}"/>
            </c:ext>
          </c:extLst>
        </c:ser>
        <c:dLbls>
          <c:showLegendKey val="0"/>
          <c:showVal val="0"/>
          <c:showCatName val="0"/>
          <c:showSerName val="0"/>
          <c:showPercent val="0"/>
          <c:showBubbleSize val="0"/>
        </c:dLbls>
        <c:gapWidth val="10"/>
        <c:gapDepth val="160"/>
        <c:shape val="cylinder"/>
        <c:axId val="478979160"/>
        <c:axId val="478977848"/>
        <c:axId val="0"/>
      </c:bar3DChart>
      <c:catAx>
        <c:axId val="478979160"/>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977848"/>
        <c:crosses val="autoZero"/>
        <c:auto val="1"/>
        <c:lblAlgn val="ctr"/>
        <c:lblOffset val="100"/>
        <c:noMultiLvlLbl val="0"/>
      </c:catAx>
      <c:valAx>
        <c:axId val="478977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979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Members-2021-Sep-14.xlsx]Index!PivotTable1</c:name>
    <c:fmtId val="12"/>
  </c:pivotSource>
  <c:chart>
    <c:title>
      <c:tx>
        <c:strRef>
          <c:f>Index!$A$23</c:f>
          <c:strCache>
            <c:ptCount val="1"/>
            <c:pt idx="0">
              <c:v>แยกตามจังหวัด</c:v>
            </c:pt>
          </c:strCache>
        </c:strRef>
      </c:tx>
      <c:layout>
        <c:manualLayout>
          <c:xMode val="edge"/>
          <c:yMode val="edge"/>
          <c:x val="2.9833972769090084E-2"/>
          <c:y val="2.490196078431372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14"/>
        <c:spPr>
          <a:solidFill>
            <a:schemeClr val="accent1"/>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tx2">
              <a:lumMod val="60000"/>
              <a:lumOff val="40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4">
              <a:lumMod val="75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FB9FAE"/>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FA7C72"/>
          </a:solidFill>
          <a:ln w="19050">
            <a:noFill/>
          </a:ln>
          <a:effectLst/>
        </c:spPr>
      </c:pivotFmt>
      <c:pivotFmt>
        <c:idx val="21"/>
        <c:spPr>
          <a:solidFill>
            <a:srgbClr val="00B0F0"/>
          </a:solidFill>
          <a:ln w="19050">
            <a:noFill/>
          </a:ln>
          <a:effectLst/>
        </c:spPr>
      </c:pivotFmt>
      <c:pivotFmt>
        <c:idx val="22"/>
        <c:spPr>
          <a:solidFill>
            <a:schemeClr val="accent1"/>
          </a:solidFill>
          <a:ln w="19050">
            <a:noFill/>
          </a:ln>
          <a:effectLst/>
        </c:spPr>
      </c:pivotFmt>
      <c:pivotFmt>
        <c:idx val="23"/>
        <c:spPr>
          <a:solidFill>
            <a:schemeClr val="accent4">
              <a:lumMod val="60000"/>
              <a:lumOff val="40000"/>
            </a:schemeClr>
          </a:solidFill>
          <a:ln w="19050">
            <a:noFill/>
          </a:ln>
          <a:effectLst/>
        </c:spPr>
      </c:pivotFmt>
      <c:pivotFmt>
        <c:idx val="24"/>
        <c:spPr>
          <a:solidFill>
            <a:srgbClr val="35B4C5"/>
          </a:solidFill>
          <a:ln w="19050">
            <a:noFill/>
          </a:ln>
          <a:effectLst/>
        </c:spPr>
      </c:pivotFmt>
      <c:pivotFmt>
        <c:idx val="25"/>
        <c:spPr>
          <a:solidFill>
            <a:schemeClr val="accent1"/>
          </a:solidFill>
          <a:ln w="19050">
            <a:noFill/>
          </a:ln>
          <a:effectLst/>
        </c:spPr>
      </c:pivotFmt>
      <c:pivotFmt>
        <c:idx val="26"/>
        <c:spPr>
          <a:solidFill>
            <a:srgbClr val="EAE354"/>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bg1">
              <a:lumMod val="85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D19ADA"/>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2">
              <a:lumMod val="75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00B050"/>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lumMod val="75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4">
              <a:lumMod val="75000"/>
            </a:schemeClr>
          </a:solidFill>
          <a:ln w="19050">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35B4C5"/>
          </a:solidFill>
          <a:ln w="19050">
            <a:noFill/>
          </a:ln>
          <a:effectLst/>
        </c:spPr>
      </c:pivotFmt>
      <c:pivotFmt>
        <c:idx val="34"/>
        <c:spPr>
          <a:solidFill>
            <a:schemeClr val="accent4">
              <a:lumMod val="60000"/>
              <a:lumOff val="40000"/>
            </a:schemeClr>
          </a:solidFill>
          <a:ln w="19050">
            <a:noFill/>
          </a:ln>
          <a:effectLst/>
        </c:spPr>
      </c:pivotFmt>
      <c:pivotFmt>
        <c:idx val="35"/>
        <c:spPr>
          <a:solidFill>
            <a:srgbClr val="FA7C72"/>
          </a:solidFill>
          <a:ln w="19050">
            <a:noFill/>
          </a:ln>
          <a:effectLst/>
        </c:spPr>
      </c:pivotFmt>
      <c:pivotFmt>
        <c:idx val="36"/>
        <c:spPr>
          <a:solidFill>
            <a:schemeClr val="accent6">
              <a:lumMod val="75000"/>
            </a:schemeClr>
          </a:solidFill>
          <a:ln w="19050">
            <a:noFill/>
          </a:ln>
          <a:effectLst/>
        </c:spPr>
      </c:pivotFmt>
      <c:pivotFmt>
        <c:idx val="37"/>
        <c:spPr>
          <a:solidFill>
            <a:schemeClr val="accent1"/>
          </a:solidFill>
          <a:ln w="19050">
            <a:noFill/>
          </a:ln>
          <a:effectLst/>
        </c:spPr>
      </c:pivotFmt>
    </c:pivotFmts>
    <c:plotArea>
      <c:layout>
        <c:manualLayout>
          <c:layoutTarget val="inner"/>
          <c:xMode val="edge"/>
          <c:yMode val="edge"/>
          <c:x val="4.2986458866171542E-2"/>
          <c:y val="0.1331437908496732"/>
          <c:w val="0.56220513237073022"/>
          <c:h val="0.66950326797385618"/>
        </c:manualLayout>
      </c:layout>
      <c:doughnutChart>
        <c:varyColors val="1"/>
        <c:ser>
          <c:idx val="0"/>
          <c:order val="0"/>
          <c:tx>
            <c:strRef>
              <c:f>Index!$A$23</c:f>
              <c:strCache>
                <c:ptCount val="1"/>
                <c:pt idx="0">
                  <c:v>Total</c:v>
                </c:pt>
              </c:strCache>
            </c:strRef>
          </c:tx>
          <c:spPr>
            <a:ln>
              <a:noFill/>
            </a:ln>
          </c:spPr>
          <c:dPt>
            <c:idx val="0"/>
            <c:bubble3D val="0"/>
            <c:spPr>
              <a:solidFill>
                <a:srgbClr val="35B4C5"/>
              </a:solidFill>
              <a:ln w="19050">
                <a:noFill/>
              </a:ln>
              <a:effectLst/>
            </c:spPr>
            <c:extLst>
              <c:ext xmlns:c16="http://schemas.microsoft.com/office/drawing/2014/chart" uri="{C3380CC4-5D6E-409C-BE32-E72D297353CC}">
                <c16:uniqueId val="{00000001-4C69-4B36-9D38-B74CA80F1968}"/>
              </c:ext>
            </c:extLst>
          </c:dPt>
          <c:dPt>
            <c:idx val="1"/>
            <c:bubble3D val="0"/>
            <c:spPr>
              <a:solidFill>
                <a:schemeClr val="accent4">
                  <a:lumMod val="60000"/>
                  <a:lumOff val="40000"/>
                </a:schemeClr>
              </a:solidFill>
              <a:ln w="19050">
                <a:noFill/>
              </a:ln>
              <a:effectLst/>
            </c:spPr>
            <c:extLst>
              <c:ext xmlns:c16="http://schemas.microsoft.com/office/drawing/2014/chart" uri="{C3380CC4-5D6E-409C-BE32-E72D297353CC}">
                <c16:uniqueId val="{00000003-4C69-4B36-9D38-B74CA80F1968}"/>
              </c:ext>
            </c:extLst>
          </c:dPt>
          <c:dPt>
            <c:idx val="2"/>
            <c:bubble3D val="0"/>
            <c:spPr>
              <a:solidFill>
                <a:schemeClr val="accent3"/>
              </a:solidFill>
              <a:ln w="19050">
                <a:noFill/>
              </a:ln>
              <a:effectLst/>
            </c:spPr>
            <c:extLst>
              <c:ext xmlns:c16="http://schemas.microsoft.com/office/drawing/2014/chart" uri="{C3380CC4-5D6E-409C-BE32-E72D297353CC}">
                <c16:uniqueId val="{00000005-4C69-4B36-9D38-B74CA80F1968}"/>
              </c:ext>
            </c:extLst>
          </c:dPt>
          <c:dPt>
            <c:idx val="3"/>
            <c:bubble3D val="0"/>
            <c:spPr>
              <a:solidFill>
                <a:srgbClr val="FA7C72"/>
              </a:solidFill>
              <a:ln w="19050">
                <a:noFill/>
              </a:ln>
              <a:effectLst/>
            </c:spPr>
            <c:extLst>
              <c:ext xmlns:c16="http://schemas.microsoft.com/office/drawing/2014/chart" uri="{C3380CC4-5D6E-409C-BE32-E72D297353CC}">
                <c16:uniqueId val="{00000007-4C69-4B36-9D38-B74CA80F1968}"/>
              </c:ext>
            </c:extLst>
          </c:dPt>
          <c:dPt>
            <c:idx val="4"/>
            <c:bubble3D val="0"/>
            <c:spPr>
              <a:solidFill>
                <a:schemeClr val="accent6">
                  <a:lumMod val="75000"/>
                </a:schemeClr>
              </a:solidFill>
              <a:ln w="19050">
                <a:noFill/>
              </a:ln>
              <a:effectLst/>
            </c:spPr>
            <c:extLst>
              <c:ext xmlns:c16="http://schemas.microsoft.com/office/drawing/2014/chart" uri="{C3380CC4-5D6E-409C-BE32-E72D297353CC}">
                <c16:uniqueId val="{00000009-4C69-4B36-9D38-B74CA80F1968}"/>
              </c:ext>
            </c:extLst>
          </c:dPt>
          <c:dPt>
            <c:idx val="5"/>
            <c:bubble3D val="0"/>
            <c:spPr>
              <a:solidFill>
                <a:schemeClr val="accent4">
                  <a:lumMod val="75000"/>
                </a:schemeClr>
              </a:solidFill>
              <a:ln w="19050">
                <a:noFill/>
              </a:ln>
              <a:effectLst/>
            </c:spPr>
            <c:extLst>
              <c:ext xmlns:c16="http://schemas.microsoft.com/office/drawing/2014/chart" uri="{C3380CC4-5D6E-409C-BE32-E72D297353CC}">
                <c16:uniqueId val="{0000000B-4C69-4B36-9D38-B74CA80F1968}"/>
              </c:ext>
            </c:extLst>
          </c:dPt>
          <c:dPt>
            <c:idx val="6"/>
            <c:bubble3D val="0"/>
            <c:spPr>
              <a:solidFill>
                <a:schemeClr val="accent1">
                  <a:lumMod val="75000"/>
                </a:schemeClr>
              </a:solidFill>
              <a:ln w="19050">
                <a:noFill/>
              </a:ln>
              <a:effectLst/>
            </c:spPr>
            <c:extLst>
              <c:ext xmlns:c16="http://schemas.microsoft.com/office/drawing/2014/chart" uri="{C3380CC4-5D6E-409C-BE32-E72D297353CC}">
                <c16:uniqueId val="{0000000D-4C69-4B36-9D38-B74CA80F1968}"/>
              </c:ext>
            </c:extLst>
          </c:dPt>
          <c:dPt>
            <c:idx val="7"/>
            <c:bubble3D val="0"/>
            <c:spPr>
              <a:solidFill>
                <a:srgbClr val="EAE354"/>
              </a:solidFill>
              <a:ln w="19050">
                <a:noFill/>
              </a:ln>
              <a:effectLst/>
            </c:spPr>
            <c:extLst>
              <c:ext xmlns:c16="http://schemas.microsoft.com/office/drawing/2014/chart" uri="{C3380CC4-5D6E-409C-BE32-E72D297353CC}">
                <c16:uniqueId val="{0000000F-4C69-4B36-9D38-B74CA80F1968}"/>
              </c:ext>
            </c:extLst>
          </c:dPt>
          <c:dPt>
            <c:idx val="8"/>
            <c:bubble3D val="0"/>
            <c:spPr>
              <a:solidFill>
                <a:srgbClr val="00B050"/>
              </a:solidFill>
              <a:ln w="19050">
                <a:noFill/>
              </a:ln>
              <a:effectLst/>
            </c:spPr>
            <c:extLst>
              <c:ext xmlns:c16="http://schemas.microsoft.com/office/drawing/2014/chart" uri="{C3380CC4-5D6E-409C-BE32-E72D297353CC}">
                <c16:uniqueId val="{00000011-4C69-4B36-9D38-B74CA80F1968}"/>
              </c:ext>
            </c:extLst>
          </c:dPt>
          <c:dPt>
            <c:idx val="9"/>
            <c:bubble3D val="0"/>
            <c:spPr>
              <a:solidFill>
                <a:schemeClr val="accent2">
                  <a:lumMod val="75000"/>
                </a:schemeClr>
              </a:solidFill>
              <a:ln w="19050">
                <a:noFill/>
              </a:ln>
              <a:effectLst/>
            </c:spPr>
            <c:extLst>
              <c:ext xmlns:c16="http://schemas.microsoft.com/office/drawing/2014/chart" uri="{C3380CC4-5D6E-409C-BE32-E72D297353CC}">
                <c16:uniqueId val="{00000013-4C69-4B36-9D38-B74CA80F1968}"/>
              </c:ext>
            </c:extLst>
          </c:dPt>
          <c:dPt>
            <c:idx val="10"/>
            <c:bubble3D val="0"/>
            <c:spPr>
              <a:solidFill>
                <a:srgbClr val="D19ADA"/>
              </a:solidFill>
              <a:ln w="19050">
                <a:noFill/>
              </a:ln>
              <a:effectLst/>
            </c:spPr>
            <c:extLst>
              <c:ext xmlns:c16="http://schemas.microsoft.com/office/drawing/2014/chart" uri="{C3380CC4-5D6E-409C-BE32-E72D297353CC}">
                <c16:uniqueId val="{00000015-4C69-4B36-9D38-B74CA80F1968}"/>
              </c:ext>
            </c:extLst>
          </c:dPt>
          <c:dPt>
            <c:idx val="11"/>
            <c:bubble3D val="0"/>
            <c:spPr>
              <a:solidFill>
                <a:schemeClr val="bg1">
                  <a:lumMod val="85000"/>
                </a:schemeClr>
              </a:solidFill>
              <a:ln w="19050">
                <a:noFill/>
              </a:ln>
              <a:effectLst/>
            </c:spPr>
            <c:extLst>
              <c:ext xmlns:c16="http://schemas.microsoft.com/office/drawing/2014/chart" uri="{C3380CC4-5D6E-409C-BE32-E72D297353CC}">
                <c16:uniqueId val="{00000017-7D48-41AA-B317-B2D0D2230B58}"/>
              </c:ext>
            </c:extLst>
          </c:dPt>
          <c:dLbls>
            <c:dLbl>
              <c:idx val="5"/>
              <c:delete val="1"/>
              <c:extLst>
                <c:ext xmlns:c15="http://schemas.microsoft.com/office/drawing/2012/chart" uri="{CE6537A1-D6FC-4f65-9D91-7224C49458BB}"/>
                <c:ext xmlns:c16="http://schemas.microsoft.com/office/drawing/2014/chart" uri="{C3380CC4-5D6E-409C-BE32-E72D297353CC}">
                  <c16:uniqueId val="{0000000B-4C69-4B36-9D38-B74CA80F1968}"/>
                </c:ext>
              </c:extLst>
            </c:dLbl>
            <c:dLbl>
              <c:idx val="6"/>
              <c:delete val="1"/>
              <c:extLst>
                <c:ext xmlns:c15="http://schemas.microsoft.com/office/drawing/2012/chart" uri="{CE6537A1-D6FC-4f65-9D91-7224C49458BB}"/>
                <c:ext xmlns:c16="http://schemas.microsoft.com/office/drawing/2014/chart" uri="{C3380CC4-5D6E-409C-BE32-E72D297353CC}">
                  <c16:uniqueId val="{0000000D-4C69-4B36-9D38-B74CA80F1968}"/>
                </c:ext>
              </c:extLst>
            </c:dLbl>
            <c:dLbl>
              <c:idx val="7"/>
              <c:delete val="1"/>
              <c:extLst>
                <c:ext xmlns:c15="http://schemas.microsoft.com/office/drawing/2012/chart" uri="{CE6537A1-D6FC-4f65-9D91-7224C49458BB}"/>
                <c:ext xmlns:c16="http://schemas.microsoft.com/office/drawing/2014/chart" uri="{C3380CC4-5D6E-409C-BE32-E72D297353CC}">
                  <c16:uniqueId val="{0000000F-4C69-4B36-9D38-B74CA80F1968}"/>
                </c:ext>
              </c:extLst>
            </c:dLbl>
            <c:dLbl>
              <c:idx val="8"/>
              <c:delete val="1"/>
              <c:extLst>
                <c:ext xmlns:c15="http://schemas.microsoft.com/office/drawing/2012/chart" uri="{CE6537A1-D6FC-4f65-9D91-7224C49458BB}"/>
                <c:ext xmlns:c16="http://schemas.microsoft.com/office/drawing/2014/chart" uri="{C3380CC4-5D6E-409C-BE32-E72D297353CC}">
                  <c16:uniqueId val="{00000011-4C69-4B36-9D38-B74CA80F1968}"/>
                </c:ext>
              </c:extLst>
            </c:dLbl>
            <c:dLbl>
              <c:idx val="9"/>
              <c:delete val="1"/>
              <c:extLst>
                <c:ext xmlns:c15="http://schemas.microsoft.com/office/drawing/2012/chart" uri="{CE6537A1-D6FC-4f65-9D91-7224C49458BB}"/>
                <c:ext xmlns:c16="http://schemas.microsoft.com/office/drawing/2014/chart" uri="{C3380CC4-5D6E-409C-BE32-E72D297353CC}">
                  <c16:uniqueId val="{00000013-4C69-4B36-9D38-B74CA80F1968}"/>
                </c:ext>
              </c:extLst>
            </c:dLbl>
            <c:dLbl>
              <c:idx val="10"/>
              <c:delete val="1"/>
              <c:extLst>
                <c:ext xmlns:c15="http://schemas.microsoft.com/office/drawing/2012/chart" uri="{CE6537A1-D6FC-4f65-9D91-7224C49458BB}"/>
                <c:ext xmlns:c16="http://schemas.microsoft.com/office/drawing/2014/chart" uri="{C3380CC4-5D6E-409C-BE32-E72D297353CC}">
                  <c16:uniqueId val="{00000015-4C69-4B36-9D38-B74CA80F1968}"/>
                </c:ext>
              </c:extLst>
            </c:dLbl>
            <c:dLbl>
              <c:idx val="11"/>
              <c:delete val="1"/>
              <c:extLst>
                <c:ext xmlns:c15="http://schemas.microsoft.com/office/drawing/2012/chart" uri="{CE6537A1-D6FC-4f65-9D91-7224C49458BB}"/>
                <c:ext xmlns:c16="http://schemas.microsoft.com/office/drawing/2014/chart" uri="{C3380CC4-5D6E-409C-BE32-E72D297353CC}">
                  <c16:uniqueId val="{00000017-7D48-41AA-B317-B2D0D2230B5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Index!$A$23</c:f>
              <c:strCache>
                <c:ptCount val="12"/>
                <c:pt idx="0">
                  <c:v>Rayong</c:v>
                </c:pt>
                <c:pt idx="1">
                  <c:v>Chonburi</c:v>
                </c:pt>
                <c:pt idx="2">
                  <c:v>Samut Prakan</c:v>
                </c:pt>
                <c:pt idx="3">
                  <c:v>Bangkok</c:v>
                </c:pt>
                <c:pt idx="4">
                  <c:v>Chachoengsao</c:v>
                </c:pt>
                <c:pt idx="5">
                  <c:v>Samut Sakhon</c:v>
                </c:pt>
                <c:pt idx="6">
                  <c:v>Pathum Thani</c:v>
                </c:pt>
                <c:pt idx="7">
                  <c:v>Nonthaburi</c:v>
                </c:pt>
                <c:pt idx="8">
                  <c:v>Prachin Buri</c:v>
                </c:pt>
                <c:pt idx="9">
                  <c:v>Ayutthaya</c:v>
                </c:pt>
                <c:pt idx="10">
                  <c:v>KhonKean</c:v>
                </c:pt>
                <c:pt idx="11">
                  <c:v>Ratchaburi</c:v>
                </c:pt>
              </c:strCache>
            </c:strRef>
          </c:cat>
          <c:val>
            <c:numRef>
              <c:f>Index!$A$23</c:f>
              <c:numCache>
                <c:formatCode>General</c:formatCode>
                <c:ptCount val="12"/>
                <c:pt idx="0">
                  <c:v>49</c:v>
                </c:pt>
                <c:pt idx="1">
                  <c:v>41</c:v>
                </c:pt>
                <c:pt idx="2">
                  <c:v>6</c:v>
                </c:pt>
                <c:pt idx="3">
                  <c:v>6</c:v>
                </c:pt>
                <c:pt idx="4">
                  <c:v>5</c:v>
                </c:pt>
                <c:pt idx="5">
                  <c:v>2</c:v>
                </c:pt>
                <c:pt idx="6">
                  <c:v>2</c:v>
                </c:pt>
                <c:pt idx="7">
                  <c:v>1</c:v>
                </c:pt>
                <c:pt idx="8">
                  <c:v>1</c:v>
                </c:pt>
                <c:pt idx="9">
                  <c:v>1</c:v>
                </c:pt>
                <c:pt idx="10">
                  <c:v>1</c:v>
                </c:pt>
                <c:pt idx="11">
                  <c:v>1</c:v>
                </c:pt>
              </c:numCache>
            </c:numRef>
          </c:val>
          <c:extLst>
            <c:ext xmlns:c16="http://schemas.microsoft.com/office/drawing/2014/chart" uri="{C3380CC4-5D6E-409C-BE32-E72D297353CC}">
              <c16:uniqueId val="{00000016-4C69-4B36-9D38-B74CA80F1968}"/>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r"/>
      <c:layout>
        <c:manualLayout>
          <c:xMode val="edge"/>
          <c:yMode val="edge"/>
          <c:x val="0.6310524098698197"/>
          <c:y val="6.557679738562093E-2"/>
          <c:w val="0.34962513380232568"/>
          <c:h val="0.8584084967320261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j-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Members-2021-Sep-14.xlsx]Index!PivotTable4</c:name>
    <c:fmtId val="18"/>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4">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5"/>
        <c:spPr>
          <a:solidFill>
            <a:schemeClr val="tx2">
              <a:lumMod val="60000"/>
              <a:lumOff val="40000"/>
            </a:schemeClr>
          </a:solidFill>
          <a:ln w="19050">
            <a:noFill/>
          </a:ln>
          <a:effectLst/>
        </c:spPr>
      </c:pivotFmt>
      <c:pivotFmt>
        <c:idx val="6"/>
        <c:spPr>
          <a:solidFill>
            <a:srgbClr val="EAE354"/>
          </a:solidFill>
          <a:ln w="19050">
            <a:noFill/>
          </a:ln>
          <a:effectLst/>
        </c:spPr>
      </c:pivotFmt>
      <c:pivotFmt>
        <c:idx val="7"/>
        <c:spPr>
          <a:solidFill>
            <a:srgbClr val="FA7C72"/>
          </a:solidFill>
          <a:ln w="19050">
            <a:noFill/>
          </a:ln>
          <a:effectLst/>
        </c:spPr>
        <c:dLbl>
          <c:idx val="0"/>
          <c:layout>
            <c:manualLayout>
              <c:x val="4.1797283176593446E-2"/>
              <c:y val="-3.870969052906295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16760294002073539"/>
          <c:y val="0.2531135158929449"/>
          <c:w val="0.53102089463771696"/>
          <c:h val="0.4353481682234091"/>
        </c:manualLayout>
      </c:layout>
      <c:doughnutChart>
        <c:varyColors val="1"/>
        <c:ser>
          <c:idx val="0"/>
          <c:order val="0"/>
          <c:tx>
            <c:strRef>
              <c:f>Index!$B$2</c:f>
              <c:strCache>
                <c:ptCount val="1"/>
                <c:pt idx="0">
                  <c:v>Total</c:v>
                </c:pt>
              </c:strCache>
            </c:strRef>
          </c:tx>
          <c:spPr>
            <a:solidFill>
              <a:schemeClr val="accent4">
                <a:lumMod val="60000"/>
                <a:lumOff val="40000"/>
              </a:schemeClr>
            </a:solidFill>
            <a:ln>
              <a:noFill/>
            </a:ln>
          </c:spPr>
          <c:dPt>
            <c:idx val="0"/>
            <c:bubble3D val="0"/>
            <c:spPr>
              <a:solidFill>
                <a:schemeClr val="tx2">
                  <a:lumMod val="60000"/>
                  <a:lumOff val="40000"/>
                </a:schemeClr>
              </a:solidFill>
              <a:ln w="19050">
                <a:noFill/>
              </a:ln>
              <a:effectLst/>
            </c:spPr>
            <c:extLst>
              <c:ext xmlns:c16="http://schemas.microsoft.com/office/drawing/2014/chart" uri="{C3380CC4-5D6E-409C-BE32-E72D297353CC}">
                <c16:uniqueId val="{00000001-5A57-44DC-B9FD-FA24C2B62A7D}"/>
              </c:ext>
            </c:extLst>
          </c:dPt>
          <c:dPt>
            <c:idx val="1"/>
            <c:bubble3D val="0"/>
            <c:spPr>
              <a:solidFill>
                <a:srgbClr val="EAE354"/>
              </a:solidFill>
              <a:ln w="19050">
                <a:noFill/>
              </a:ln>
              <a:effectLst/>
            </c:spPr>
            <c:extLst>
              <c:ext xmlns:c16="http://schemas.microsoft.com/office/drawing/2014/chart" uri="{C3380CC4-5D6E-409C-BE32-E72D297353CC}">
                <c16:uniqueId val="{00000003-5A57-44DC-B9FD-FA24C2B62A7D}"/>
              </c:ext>
            </c:extLst>
          </c:dPt>
          <c:dPt>
            <c:idx val="2"/>
            <c:bubble3D val="0"/>
            <c:spPr>
              <a:solidFill>
                <a:srgbClr val="FA7C72"/>
              </a:solidFill>
              <a:ln w="19050">
                <a:noFill/>
              </a:ln>
              <a:effectLst/>
            </c:spPr>
            <c:extLst>
              <c:ext xmlns:c16="http://schemas.microsoft.com/office/drawing/2014/chart" uri="{C3380CC4-5D6E-409C-BE32-E72D297353CC}">
                <c16:uniqueId val="{00000004-56CC-4712-809E-147C2BACA094}"/>
              </c:ext>
            </c:extLst>
          </c:dPt>
          <c:dLbls>
            <c:dLbl>
              <c:idx val="2"/>
              <c:layout>
                <c:manualLayout>
                  <c:x val="4.1797283176593446E-2"/>
                  <c:y val="-3.8709690529062958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6CC-4712-809E-147C2BACA09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65000"/>
                        <a:lumOff val="35000"/>
                      </a:schemeClr>
                    </a:solidFill>
                    <a:latin typeface="Impact" panose="020B080603090205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Index!$A$3:$A$6</c:f>
              <c:strCache>
                <c:ptCount val="3"/>
                <c:pt idx="0">
                  <c:v>EEC</c:v>
                </c:pt>
                <c:pt idx="1">
                  <c:v>SEPA</c:v>
                </c:pt>
                <c:pt idx="2">
                  <c:v>Government</c:v>
                </c:pt>
              </c:strCache>
            </c:strRef>
          </c:cat>
          <c:val>
            <c:numRef>
              <c:f>Index!$B$3:$B$6</c:f>
              <c:numCache>
                <c:formatCode>General</c:formatCode>
                <c:ptCount val="3"/>
                <c:pt idx="0">
                  <c:v>108</c:v>
                </c:pt>
                <c:pt idx="1">
                  <c:v>7</c:v>
                </c:pt>
                <c:pt idx="2">
                  <c:v>1</c:v>
                </c:pt>
              </c:numCache>
            </c:numRef>
          </c:val>
          <c:extLst>
            <c:ext xmlns:c16="http://schemas.microsoft.com/office/drawing/2014/chart" uri="{C3380CC4-5D6E-409C-BE32-E72D297353CC}">
              <c16:uniqueId val="{00000004-5A57-44DC-B9FD-FA24C2B62A7D}"/>
            </c:ext>
          </c:extLst>
        </c:ser>
        <c:dLbls>
          <c:showLegendKey val="0"/>
          <c:showVal val="0"/>
          <c:showCatName val="0"/>
          <c:showSerName val="0"/>
          <c:showPercent val="0"/>
          <c:showBubbleSize val="0"/>
          <c:showLeaderLines val="1"/>
        </c:dLbls>
        <c:firstSliceAng val="0"/>
        <c:holeSize val="42"/>
      </c:doughnutChart>
      <c:spPr>
        <a:noFill/>
        <a:ln>
          <a:noFill/>
        </a:ln>
        <a:effectLst/>
      </c:spPr>
    </c:plotArea>
    <c:legend>
      <c:legendPos val="t"/>
      <c:layout>
        <c:manualLayout>
          <c:xMode val="edge"/>
          <c:yMode val="edge"/>
          <c:x val="0.14587921014745292"/>
          <c:y val="0.90993966631433587"/>
          <c:w val="0.60988237761772179"/>
          <c:h val="6.8070804528254841E-2"/>
        </c:manualLayout>
      </c:layout>
      <c:overlay val="0"/>
      <c:spPr>
        <a:solidFill>
          <a:schemeClr val="bg2">
            <a:lumMod val="90000"/>
          </a:schemeClr>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j-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Members-2021-Sep-14.xlsx]Index!PivotTable2</c:name>
    <c:fmtId val="13"/>
  </c:pivotSource>
  <c:chart>
    <c:title>
      <c:tx>
        <c:strRef>
          <c:f>Index!$A$40</c:f>
          <c:strCache>
            <c:ptCount val="1"/>
            <c:pt idx="0">
              <c:v>ราคาซื้อ ATK</c:v>
            </c:pt>
          </c:strCache>
        </c:strRef>
      </c:tx>
      <c:layout>
        <c:manualLayout>
          <c:xMode val="edge"/>
          <c:yMode val="edge"/>
          <c:x val="0.3619211617239434"/>
          <c:y val="3.023809523809523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j-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tx2">
              <a:lumMod val="60000"/>
              <a:lumOff val="40000"/>
            </a:schemeClr>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0"/>
      <c:rotY val="10"/>
      <c:depthPercent val="100"/>
      <c:rAngAx val="1"/>
    </c:view3D>
    <c:floor>
      <c:thickness val="0"/>
      <c:spPr>
        <a:noFill/>
        <a:ln>
          <a:noFill/>
        </a:ln>
        <a:effectLst/>
        <a:sp3d/>
      </c:spPr>
    </c:floor>
    <c:sideWall>
      <c:thickness val="0"/>
      <c:spPr>
        <a:blipFill dpi="0" rotWithShape="1">
          <a:blip xmlns:r="http://schemas.openxmlformats.org/officeDocument/2006/relationships" r:embed="rId3">
            <a:alphaModFix amt="10000"/>
          </a:blip>
          <a:srcRect/>
          <a:stretch>
            <a:fillRect/>
          </a:stretch>
        </a:blipFill>
        <a:ln>
          <a:noFill/>
        </a:ln>
        <a:effectLst/>
        <a:sp3d/>
      </c:spPr>
    </c:sideWall>
    <c:backWall>
      <c:thickness val="0"/>
      <c:spPr>
        <a:blipFill dpi="0" rotWithShape="1">
          <a:blip xmlns:r="http://schemas.openxmlformats.org/officeDocument/2006/relationships" r:embed="rId3">
            <a:alphaModFix amt="10000"/>
          </a:blip>
          <a:srcRect/>
          <a:stretch>
            <a:fillRect/>
          </a:stretch>
        </a:blipFill>
        <a:ln>
          <a:noFill/>
        </a:ln>
        <a:effectLst/>
        <a:sp3d/>
      </c:spPr>
    </c:backWall>
    <c:plotArea>
      <c:layout>
        <c:manualLayout>
          <c:layoutTarget val="inner"/>
          <c:xMode val="edge"/>
          <c:yMode val="edge"/>
          <c:x val="0.19436806054549832"/>
          <c:y val="8.6220717183614709E-2"/>
          <c:w val="0.7304628287355277"/>
          <c:h val="0.83816156262269337"/>
        </c:manualLayout>
      </c:layout>
      <c:bar3DChart>
        <c:barDir val="bar"/>
        <c:grouping val="stacked"/>
        <c:varyColors val="0"/>
        <c:ser>
          <c:idx val="0"/>
          <c:order val="0"/>
          <c:tx>
            <c:strRef>
              <c:f>Index!$A$40</c:f>
              <c:strCache>
                <c:ptCount val="1"/>
                <c:pt idx="0">
                  <c:v>Total</c:v>
                </c:pt>
              </c:strCache>
            </c:strRef>
          </c:tx>
          <c:spPr>
            <a:solidFill>
              <a:schemeClr val="tx2">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Index!$A$40</c:f>
              <c:strCache>
                <c:ptCount val="36"/>
                <c:pt idx="0">
                  <c:v>75</c:v>
                </c:pt>
                <c:pt idx="1">
                  <c:v>130</c:v>
                </c:pt>
                <c:pt idx="2">
                  <c:v>145</c:v>
                </c:pt>
                <c:pt idx="3">
                  <c:v>150</c:v>
                </c:pt>
                <c:pt idx="4">
                  <c:v>160</c:v>
                </c:pt>
                <c:pt idx="5">
                  <c:v>165</c:v>
                </c:pt>
                <c:pt idx="6">
                  <c:v>170</c:v>
                </c:pt>
                <c:pt idx="7">
                  <c:v>180</c:v>
                </c:pt>
                <c:pt idx="8">
                  <c:v>185</c:v>
                </c:pt>
                <c:pt idx="9">
                  <c:v>190</c:v>
                </c:pt>
                <c:pt idx="10">
                  <c:v>200</c:v>
                </c:pt>
                <c:pt idx="11">
                  <c:v>210</c:v>
                </c:pt>
                <c:pt idx="12">
                  <c:v>214</c:v>
                </c:pt>
                <c:pt idx="13">
                  <c:v>220</c:v>
                </c:pt>
                <c:pt idx="14">
                  <c:v>225</c:v>
                </c:pt>
                <c:pt idx="15">
                  <c:v>236</c:v>
                </c:pt>
                <c:pt idx="16">
                  <c:v>240</c:v>
                </c:pt>
                <c:pt idx="17">
                  <c:v>250</c:v>
                </c:pt>
                <c:pt idx="18">
                  <c:v>260</c:v>
                </c:pt>
                <c:pt idx="19">
                  <c:v>270</c:v>
                </c:pt>
                <c:pt idx="20">
                  <c:v>280</c:v>
                </c:pt>
                <c:pt idx="21">
                  <c:v>290</c:v>
                </c:pt>
                <c:pt idx="22">
                  <c:v>295</c:v>
                </c:pt>
                <c:pt idx="23">
                  <c:v>300</c:v>
                </c:pt>
                <c:pt idx="24">
                  <c:v>310</c:v>
                </c:pt>
                <c:pt idx="25">
                  <c:v>320</c:v>
                </c:pt>
                <c:pt idx="26">
                  <c:v>330</c:v>
                </c:pt>
                <c:pt idx="27">
                  <c:v>336</c:v>
                </c:pt>
                <c:pt idx="28">
                  <c:v>350</c:v>
                </c:pt>
                <c:pt idx="29">
                  <c:v>370</c:v>
                </c:pt>
                <c:pt idx="30">
                  <c:v>390</c:v>
                </c:pt>
                <c:pt idx="31">
                  <c:v>400</c:v>
                </c:pt>
                <c:pt idx="32">
                  <c:v>468</c:v>
                </c:pt>
                <c:pt idx="33">
                  <c:v>600</c:v>
                </c:pt>
                <c:pt idx="34">
                  <c:v>800</c:v>
                </c:pt>
                <c:pt idx="35">
                  <c:v>ไม่ระบุ</c:v>
                </c:pt>
              </c:strCache>
            </c:strRef>
          </c:cat>
          <c:val>
            <c:numRef>
              <c:f>Index!$A$40</c:f>
              <c:numCache>
                <c:formatCode>General</c:formatCode>
                <c:ptCount val="36"/>
                <c:pt idx="0">
                  <c:v>2</c:v>
                </c:pt>
                <c:pt idx="1">
                  <c:v>1</c:v>
                </c:pt>
                <c:pt idx="2">
                  <c:v>1</c:v>
                </c:pt>
                <c:pt idx="3">
                  <c:v>6</c:v>
                </c:pt>
                <c:pt idx="4">
                  <c:v>1</c:v>
                </c:pt>
                <c:pt idx="5">
                  <c:v>1</c:v>
                </c:pt>
                <c:pt idx="6">
                  <c:v>2</c:v>
                </c:pt>
                <c:pt idx="7">
                  <c:v>6</c:v>
                </c:pt>
                <c:pt idx="8">
                  <c:v>1</c:v>
                </c:pt>
                <c:pt idx="9">
                  <c:v>2</c:v>
                </c:pt>
                <c:pt idx="10">
                  <c:v>8</c:v>
                </c:pt>
                <c:pt idx="11">
                  <c:v>1</c:v>
                </c:pt>
                <c:pt idx="12">
                  <c:v>1</c:v>
                </c:pt>
                <c:pt idx="13">
                  <c:v>4</c:v>
                </c:pt>
                <c:pt idx="14">
                  <c:v>1</c:v>
                </c:pt>
                <c:pt idx="15">
                  <c:v>1</c:v>
                </c:pt>
                <c:pt idx="16">
                  <c:v>4</c:v>
                </c:pt>
                <c:pt idx="17">
                  <c:v>20</c:v>
                </c:pt>
                <c:pt idx="18">
                  <c:v>3</c:v>
                </c:pt>
                <c:pt idx="19">
                  <c:v>4</c:v>
                </c:pt>
                <c:pt idx="20">
                  <c:v>8</c:v>
                </c:pt>
                <c:pt idx="21">
                  <c:v>6</c:v>
                </c:pt>
                <c:pt idx="22">
                  <c:v>1</c:v>
                </c:pt>
                <c:pt idx="23">
                  <c:v>7</c:v>
                </c:pt>
                <c:pt idx="24">
                  <c:v>1</c:v>
                </c:pt>
                <c:pt idx="25">
                  <c:v>3</c:v>
                </c:pt>
                <c:pt idx="26">
                  <c:v>1</c:v>
                </c:pt>
                <c:pt idx="27">
                  <c:v>1</c:v>
                </c:pt>
                <c:pt idx="28">
                  <c:v>3</c:v>
                </c:pt>
                <c:pt idx="29">
                  <c:v>1</c:v>
                </c:pt>
                <c:pt idx="30">
                  <c:v>1</c:v>
                </c:pt>
                <c:pt idx="31">
                  <c:v>2</c:v>
                </c:pt>
                <c:pt idx="32">
                  <c:v>1</c:v>
                </c:pt>
                <c:pt idx="33">
                  <c:v>1</c:v>
                </c:pt>
                <c:pt idx="34">
                  <c:v>1</c:v>
                </c:pt>
                <c:pt idx="35">
                  <c:v>8</c:v>
                </c:pt>
              </c:numCache>
            </c:numRef>
          </c:val>
          <c:extLst>
            <c:ext xmlns:c16="http://schemas.microsoft.com/office/drawing/2014/chart" uri="{C3380CC4-5D6E-409C-BE32-E72D297353CC}">
              <c16:uniqueId val="{00000000-8E78-49C0-BAD5-4287866839B1}"/>
            </c:ext>
          </c:extLst>
        </c:ser>
        <c:dLbls>
          <c:showLegendKey val="0"/>
          <c:showVal val="0"/>
          <c:showCatName val="0"/>
          <c:showSerName val="0"/>
          <c:showPercent val="0"/>
          <c:showBubbleSize val="0"/>
        </c:dLbls>
        <c:gapWidth val="30"/>
        <c:shape val="cylinder"/>
        <c:axId val="478974568"/>
        <c:axId val="478970960"/>
        <c:axId val="0"/>
      </c:bar3DChart>
      <c:catAx>
        <c:axId val="4789745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78970960"/>
        <c:crosses val="autoZero"/>
        <c:auto val="1"/>
        <c:lblAlgn val="ctr"/>
        <c:lblOffset val="100"/>
        <c:noMultiLvlLbl val="0"/>
      </c:catAx>
      <c:valAx>
        <c:axId val="478970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974568"/>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 Survey ATK-EP.1-EEC-To Members-2021-Sep-14.xlsx]Index!PivotTable1</c:name>
    <c:fmtId val="7"/>
  </c:pivotSource>
  <c:chart>
    <c:title>
      <c:tx>
        <c:strRef>
          <c:f>Index!$A$23</c:f>
          <c:strCache>
            <c:ptCount val="1"/>
            <c:pt idx="0">
              <c:v>แยกตามจังหวัด</c:v>
            </c:pt>
          </c:strCache>
        </c:strRef>
      </c:tx>
      <c:layout>
        <c:manualLayout>
          <c:xMode val="edge"/>
          <c:yMode val="edge"/>
          <c:x val="2.2236446333477589E-2"/>
          <c:y val="2.075163398692810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A7C72"/>
          </a:solidFill>
          <a:ln>
            <a:noFill/>
          </a:ln>
          <a:effectLst/>
          <a:sp3d/>
        </c:spPr>
        <c:marker>
          <c:symbol val="none"/>
        </c:marker>
        <c:dLbl>
          <c:idx val="0"/>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33B9CB"/>
          </a:solidFill>
          <a:ln>
            <a:noFill/>
          </a:ln>
          <a:effectLst/>
          <a:sp3d/>
        </c:spPr>
      </c:pivotFmt>
      <c:pivotFmt>
        <c:idx val="4"/>
        <c:spPr>
          <a:solidFill>
            <a:schemeClr val="accent4">
              <a:lumMod val="40000"/>
              <a:lumOff val="60000"/>
            </a:schemeClr>
          </a:solidFill>
          <a:ln>
            <a:noFill/>
          </a:ln>
          <a:effectLst/>
          <a:sp3d/>
        </c:spPr>
      </c:pivotFmt>
      <c:pivotFmt>
        <c:idx val="5"/>
        <c:spPr>
          <a:solidFill>
            <a:schemeClr val="bg2">
              <a:lumMod val="75000"/>
            </a:schemeClr>
          </a:solidFill>
          <a:ln>
            <a:noFill/>
          </a:ln>
          <a:effectLst/>
          <a:sp3d/>
        </c:spPr>
      </c:pivotFmt>
      <c:pivotFmt>
        <c:idx val="6"/>
        <c:spPr>
          <a:solidFill>
            <a:srgbClr val="FA7C72"/>
          </a:solidFill>
          <a:ln>
            <a:noFill/>
          </a:ln>
          <a:effectLst/>
          <a:sp3d/>
        </c:spPr>
      </c:pivotFmt>
      <c:pivotFmt>
        <c:idx val="7"/>
        <c:spPr>
          <a:solidFill>
            <a:srgbClr val="00B0F0"/>
          </a:solidFill>
          <a:ln>
            <a:noFill/>
          </a:ln>
          <a:effectLst/>
          <a:sp3d/>
        </c:spPr>
      </c:pivotFmt>
      <c:pivotFmt>
        <c:idx val="8"/>
        <c:spPr>
          <a:solidFill>
            <a:srgbClr val="FB9FAE"/>
          </a:solidFill>
          <a:ln>
            <a:noFill/>
          </a:ln>
          <a:effectLst/>
          <a:sp3d/>
        </c:spPr>
      </c:pivotFmt>
      <c:pivotFmt>
        <c:idx val="9"/>
        <c:spPr>
          <a:solidFill>
            <a:srgbClr val="35B4C5"/>
          </a:solidFill>
          <a:ln>
            <a:noFill/>
          </a:ln>
          <a:effectLst/>
          <a:sp3d/>
        </c:spPr>
      </c:pivotFmt>
      <c:pivotFmt>
        <c:idx val="10"/>
        <c:spPr>
          <a:solidFill>
            <a:schemeClr val="accent4">
              <a:lumMod val="60000"/>
              <a:lumOff val="40000"/>
            </a:schemeClr>
          </a:solidFill>
          <a:ln>
            <a:noFill/>
          </a:ln>
          <a:effectLst/>
          <a:sp3d/>
        </c:spPr>
      </c:pivotFmt>
      <c:pivotFmt>
        <c:idx val="11"/>
        <c:spPr>
          <a:solidFill>
            <a:schemeClr val="accent1">
              <a:lumMod val="75000"/>
            </a:schemeClr>
          </a:solidFill>
          <a:ln>
            <a:noFill/>
          </a:ln>
          <a:effectLst/>
          <a:sp3d/>
        </c:spPr>
      </c:pivotFmt>
      <c:pivotFmt>
        <c:idx val="12"/>
        <c:spPr>
          <a:solidFill>
            <a:schemeClr val="accent6">
              <a:lumMod val="75000"/>
            </a:schemeClr>
          </a:solidFill>
          <a:ln>
            <a:noFill/>
          </a:ln>
          <a:effectLst/>
          <a:sp3d/>
        </c:spPr>
      </c:pivotFmt>
      <c:pivotFmt>
        <c:idx val="13"/>
        <c:spPr>
          <a:solidFill>
            <a:schemeClr val="bg1">
              <a:lumMod val="85000"/>
            </a:schemeClr>
          </a:solidFill>
          <a:ln>
            <a:noFill/>
          </a:ln>
          <a:effectLst/>
          <a:sp3d/>
        </c:spPr>
      </c:pivotFmt>
      <c:pivotFmt>
        <c:idx val="14"/>
        <c:spPr>
          <a:solidFill>
            <a:schemeClr val="accent4">
              <a:lumMod val="75000"/>
            </a:schemeClr>
          </a:solidFill>
          <a:ln>
            <a:noFill/>
          </a:ln>
          <a:effectLst/>
          <a:sp3d/>
        </c:spPr>
      </c:pivotFmt>
      <c:pivotFmt>
        <c:idx val="15"/>
        <c:spPr>
          <a:solidFill>
            <a:schemeClr val="accent1">
              <a:lumMod val="75000"/>
            </a:schemeClr>
          </a:solidFill>
          <a:ln>
            <a:noFill/>
          </a:ln>
          <a:effectLst/>
          <a:sp3d/>
        </c:spPr>
      </c:pivotFmt>
      <c:pivotFmt>
        <c:idx val="16"/>
        <c:spPr>
          <a:solidFill>
            <a:srgbClr val="EAE354"/>
          </a:solidFill>
          <a:ln>
            <a:noFill/>
          </a:ln>
          <a:effectLst/>
          <a:sp3d/>
        </c:spPr>
      </c:pivotFmt>
      <c:pivotFmt>
        <c:idx val="17"/>
        <c:spPr>
          <a:solidFill>
            <a:srgbClr val="00B050"/>
          </a:solidFill>
          <a:ln>
            <a:noFill/>
          </a:ln>
          <a:effectLst/>
          <a:sp3d/>
        </c:spPr>
      </c:pivotFmt>
      <c:pivotFmt>
        <c:idx val="18"/>
        <c:spPr>
          <a:solidFill>
            <a:schemeClr val="accent2">
              <a:lumMod val="75000"/>
            </a:schemeClr>
          </a:solidFill>
          <a:ln>
            <a:noFill/>
          </a:ln>
          <a:effectLst/>
          <a:sp3d/>
        </c:spPr>
      </c:pivotFmt>
      <c:pivotFmt>
        <c:idx val="19"/>
        <c:spPr>
          <a:solidFill>
            <a:srgbClr val="D19ADA"/>
          </a:solidFill>
          <a:ln>
            <a:noFill/>
          </a:ln>
          <a:effectLst/>
          <a:sp3d/>
        </c:spPr>
      </c:pivotFmt>
    </c:pivotFmts>
    <c:view3D>
      <c:rotX val="10"/>
      <c:rotY val="10"/>
      <c:depthPercent val="100"/>
      <c:rAngAx val="1"/>
    </c:view3D>
    <c:floor>
      <c:thickness val="0"/>
      <c:spPr>
        <a:solidFill>
          <a:schemeClr val="bg1">
            <a:lumMod val="95000"/>
          </a:schemeClr>
        </a:solidFill>
        <a:ln>
          <a:noFill/>
        </a:ln>
        <a:effectLst/>
        <a:sp3d/>
      </c:spPr>
    </c:floor>
    <c:sideWall>
      <c:thickness val="0"/>
      <c:spPr>
        <a:blipFill dpi="0" rotWithShape="1">
          <a:blip xmlns:r="http://schemas.openxmlformats.org/officeDocument/2006/relationships" r:embed="rId3">
            <a:alphaModFix amt="10000"/>
          </a:blip>
          <a:srcRect/>
          <a:stretch>
            <a:fillRect/>
          </a:stretch>
        </a:blipFill>
        <a:ln>
          <a:noFill/>
        </a:ln>
        <a:effectLst/>
        <a:sp3d/>
      </c:spPr>
    </c:sideWall>
    <c:backWall>
      <c:thickness val="0"/>
      <c:spPr>
        <a:blipFill dpi="0" rotWithShape="1">
          <a:blip xmlns:r="http://schemas.openxmlformats.org/officeDocument/2006/relationships" r:embed="rId3">
            <a:alphaModFix amt="10000"/>
          </a:blip>
          <a:srcRect/>
          <a:stretch>
            <a:fillRect/>
          </a:stretch>
        </a:blipFill>
        <a:ln>
          <a:noFill/>
        </a:ln>
        <a:effectLst/>
        <a:sp3d/>
      </c:spPr>
    </c:backWall>
    <c:plotArea>
      <c:layout/>
      <c:bar3DChart>
        <c:barDir val="col"/>
        <c:grouping val="stacked"/>
        <c:varyColors val="0"/>
        <c:ser>
          <c:idx val="0"/>
          <c:order val="0"/>
          <c:tx>
            <c:strRef>
              <c:f>Index!$A$23</c:f>
              <c:strCache>
                <c:ptCount val="1"/>
                <c:pt idx="0">
                  <c:v>Total</c:v>
                </c:pt>
              </c:strCache>
            </c:strRef>
          </c:tx>
          <c:spPr>
            <a:solidFill>
              <a:srgbClr val="FA7C72"/>
            </a:solidFill>
            <a:ln>
              <a:noFill/>
            </a:ln>
            <a:effectLst/>
            <a:sp3d/>
          </c:spPr>
          <c:invertIfNegative val="0"/>
          <c:dPt>
            <c:idx val="0"/>
            <c:invertIfNegative val="0"/>
            <c:bubble3D val="0"/>
            <c:spPr>
              <a:solidFill>
                <a:srgbClr val="35B4C5"/>
              </a:solidFill>
              <a:ln>
                <a:noFill/>
              </a:ln>
              <a:effectLst/>
              <a:sp3d/>
            </c:spPr>
            <c:extLst>
              <c:ext xmlns:c16="http://schemas.microsoft.com/office/drawing/2014/chart" uri="{C3380CC4-5D6E-409C-BE32-E72D297353CC}">
                <c16:uniqueId val="{00000001-A5EF-4302-83CF-CC5F138CCD79}"/>
              </c:ext>
            </c:extLst>
          </c:dPt>
          <c:dPt>
            <c:idx val="1"/>
            <c:invertIfNegative val="0"/>
            <c:bubble3D val="0"/>
            <c:spPr>
              <a:solidFill>
                <a:schemeClr val="accent4">
                  <a:lumMod val="60000"/>
                  <a:lumOff val="40000"/>
                </a:schemeClr>
              </a:solidFill>
              <a:ln>
                <a:noFill/>
              </a:ln>
              <a:effectLst/>
              <a:sp3d/>
            </c:spPr>
            <c:extLst>
              <c:ext xmlns:c16="http://schemas.microsoft.com/office/drawing/2014/chart" uri="{C3380CC4-5D6E-409C-BE32-E72D297353CC}">
                <c16:uniqueId val="{00000002-A5EF-4302-83CF-CC5F138CCD79}"/>
              </c:ext>
            </c:extLst>
          </c:dPt>
          <c:dPt>
            <c:idx val="2"/>
            <c:invertIfNegative val="0"/>
            <c:bubble3D val="0"/>
            <c:spPr>
              <a:solidFill>
                <a:schemeClr val="accent1">
                  <a:lumMod val="75000"/>
                </a:schemeClr>
              </a:solidFill>
              <a:ln>
                <a:noFill/>
              </a:ln>
              <a:effectLst/>
              <a:sp3d/>
            </c:spPr>
            <c:extLst>
              <c:ext xmlns:c16="http://schemas.microsoft.com/office/drawing/2014/chart" uri="{C3380CC4-5D6E-409C-BE32-E72D297353CC}">
                <c16:uniqueId val="{00000003-A5EF-4302-83CF-CC5F138CCD79}"/>
              </c:ext>
            </c:extLst>
          </c:dPt>
          <c:dPt>
            <c:idx val="3"/>
            <c:invertIfNegative val="0"/>
            <c:bubble3D val="0"/>
            <c:extLst>
              <c:ext xmlns:c16="http://schemas.microsoft.com/office/drawing/2014/chart" uri="{C3380CC4-5D6E-409C-BE32-E72D297353CC}">
                <c16:uniqueId val="{00000004-A5EF-4302-83CF-CC5F138CCD79}"/>
              </c:ext>
            </c:extLst>
          </c:dPt>
          <c:dPt>
            <c:idx val="4"/>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5-A5EF-4302-83CF-CC5F138CCD79}"/>
              </c:ext>
            </c:extLst>
          </c:dPt>
          <c:dPt>
            <c:idx val="5"/>
            <c:invertIfNegative val="0"/>
            <c:bubble3D val="0"/>
            <c:spPr>
              <a:solidFill>
                <a:schemeClr val="accent4">
                  <a:lumMod val="75000"/>
                </a:schemeClr>
              </a:solidFill>
              <a:ln>
                <a:noFill/>
              </a:ln>
              <a:effectLst/>
              <a:sp3d/>
            </c:spPr>
            <c:extLst>
              <c:ext xmlns:c16="http://schemas.microsoft.com/office/drawing/2014/chart" uri="{C3380CC4-5D6E-409C-BE32-E72D297353CC}">
                <c16:uniqueId val="{0000000F-B564-4948-A09B-1BB69B5A3DAA}"/>
              </c:ext>
            </c:extLst>
          </c:dPt>
          <c:dPt>
            <c:idx val="6"/>
            <c:invertIfNegative val="0"/>
            <c:bubble3D val="0"/>
            <c:spPr>
              <a:solidFill>
                <a:schemeClr val="accent1">
                  <a:lumMod val="75000"/>
                </a:schemeClr>
              </a:solidFill>
              <a:ln>
                <a:noFill/>
              </a:ln>
              <a:effectLst/>
              <a:sp3d/>
            </c:spPr>
            <c:extLst>
              <c:ext xmlns:c16="http://schemas.microsoft.com/office/drawing/2014/chart" uri="{C3380CC4-5D6E-409C-BE32-E72D297353CC}">
                <c16:uniqueId val="{0000000B-E585-4D6B-96C3-84B4B9A664B7}"/>
              </c:ext>
            </c:extLst>
          </c:dPt>
          <c:dPt>
            <c:idx val="7"/>
            <c:invertIfNegative val="0"/>
            <c:bubble3D val="0"/>
            <c:spPr>
              <a:solidFill>
                <a:srgbClr val="EAE354"/>
              </a:solidFill>
              <a:ln>
                <a:noFill/>
              </a:ln>
              <a:effectLst/>
              <a:sp3d/>
            </c:spPr>
            <c:extLst>
              <c:ext xmlns:c16="http://schemas.microsoft.com/office/drawing/2014/chart" uri="{C3380CC4-5D6E-409C-BE32-E72D297353CC}">
                <c16:uniqueId val="{0000000C-0252-4D32-868B-F532E15A728E}"/>
              </c:ext>
            </c:extLst>
          </c:dPt>
          <c:dPt>
            <c:idx val="8"/>
            <c:invertIfNegative val="0"/>
            <c:bubble3D val="0"/>
            <c:spPr>
              <a:solidFill>
                <a:srgbClr val="00B050"/>
              </a:solidFill>
              <a:ln>
                <a:noFill/>
              </a:ln>
              <a:effectLst/>
              <a:sp3d/>
            </c:spPr>
            <c:extLst>
              <c:ext xmlns:c16="http://schemas.microsoft.com/office/drawing/2014/chart" uri="{C3380CC4-5D6E-409C-BE32-E72D297353CC}">
                <c16:uniqueId val="{00000010-B564-4948-A09B-1BB69B5A3DAA}"/>
              </c:ext>
            </c:extLst>
          </c:dPt>
          <c:dPt>
            <c:idx val="9"/>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11-B564-4948-A09B-1BB69B5A3DAA}"/>
              </c:ext>
            </c:extLst>
          </c:dPt>
          <c:dPt>
            <c:idx val="10"/>
            <c:invertIfNegative val="0"/>
            <c:bubble3D val="0"/>
            <c:spPr>
              <a:solidFill>
                <a:srgbClr val="D19ADA"/>
              </a:solidFill>
              <a:ln>
                <a:noFill/>
              </a:ln>
              <a:effectLst/>
              <a:sp3d/>
            </c:spPr>
            <c:extLst>
              <c:ext xmlns:c16="http://schemas.microsoft.com/office/drawing/2014/chart" uri="{C3380CC4-5D6E-409C-BE32-E72D297353CC}">
                <c16:uniqueId val="{00000012-B564-4948-A09B-1BB69B5A3DAA}"/>
              </c:ext>
            </c:extLst>
          </c:dPt>
          <c:dPt>
            <c:idx val="11"/>
            <c:invertIfNegative val="0"/>
            <c:bubble3D val="0"/>
            <c:spPr>
              <a:solidFill>
                <a:schemeClr val="bg1">
                  <a:lumMod val="85000"/>
                </a:schemeClr>
              </a:solidFill>
              <a:ln>
                <a:noFill/>
              </a:ln>
              <a:effectLst/>
              <a:sp3d/>
            </c:spPr>
            <c:extLst>
              <c:ext xmlns:c16="http://schemas.microsoft.com/office/drawing/2014/chart" uri="{C3380CC4-5D6E-409C-BE32-E72D297353CC}">
                <c16:uniqueId val="{0000000E-B564-4948-A09B-1BB69B5A3DAA}"/>
              </c:ext>
            </c:extLst>
          </c:dPt>
          <c:dLbls>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tx1">
                        <a:lumMod val="75000"/>
                        <a:lumOff val="25000"/>
                      </a:schemeClr>
                    </a:solidFill>
                    <a:latin typeface="Impact" panose="020B080603090205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Index!$A$23</c:f>
              <c:strCache>
                <c:ptCount val="12"/>
                <c:pt idx="0">
                  <c:v>Rayong</c:v>
                </c:pt>
                <c:pt idx="1">
                  <c:v>Chonburi</c:v>
                </c:pt>
                <c:pt idx="2">
                  <c:v>Samut Prakan</c:v>
                </c:pt>
                <c:pt idx="3">
                  <c:v>Bangkok</c:v>
                </c:pt>
                <c:pt idx="4">
                  <c:v>Chachoengsao</c:v>
                </c:pt>
                <c:pt idx="5">
                  <c:v>Samut Sakhon</c:v>
                </c:pt>
                <c:pt idx="6">
                  <c:v>Pathum Thani</c:v>
                </c:pt>
                <c:pt idx="7">
                  <c:v>Nonthaburi</c:v>
                </c:pt>
                <c:pt idx="8">
                  <c:v>Prachin Buri</c:v>
                </c:pt>
                <c:pt idx="9">
                  <c:v>Ayutthaya</c:v>
                </c:pt>
                <c:pt idx="10">
                  <c:v>KhonKean</c:v>
                </c:pt>
                <c:pt idx="11">
                  <c:v>Ratchaburi</c:v>
                </c:pt>
              </c:strCache>
            </c:strRef>
          </c:cat>
          <c:val>
            <c:numRef>
              <c:f>Index!$A$23</c:f>
              <c:numCache>
                <c:formatCode>General</c:formatCode>
                <c:ptCount val="12"/>
                <c:pt idx="0">
                  <c:v>49</c:v>
                </c:pt>
                <c:pt idx="1">
                  <c:v>41</c:v>
                </c:pt>
                <c:pt idx="2">
                  <c:v>6</c:v>
                </c:pt>
                <c:pt idx="3">
                  <c:v>6</c:v>
                </c:pt>
                <c:pt idx="4">
                  <c:v>5</c:v>
                </c:pt>
                <c:pt idx="5">
                  <c:v>2</c:v>
                </c:pt>
                <c:pt idx="6">
                  <c:v>2</c:v>
                </c:pt>
                <c:pt idx="7">
                  <c:v>1</c:v>
                </c:pt>
                <c:pt idx="8">
                  <c:v>1</c:v>
                </c:pt>
                <c:pt idx="9">
                  <c:v>1</c:v>
                </c:pt>
                <c:pt idx="10">
                  <c:v>1</c:v>
                </c:pt>
                <c:pt idx="11">
                  <c:v>1</c:v>
                </c:pt>
              </c:numCache>
            </c:numRef>
          </c:val>
          <c:extLst>
            <c:ext xmlns:c16="http://schemas.microsoft.com/office/drawing/2014/chart" uri="{C3380CC4-5D6E-409C-BE32-E72D297353CC}">
              <c16:uniqueId val="{00000000-5175-4950-937D-0307CB00B1F9}"/>
            </c:ext>
          </c:extLst>
        </c:ser>
        <c:dLbls>
          <c:showLegendKey val="0"/>
          <c:showVal val="0"/>
          <c:showCatName val="0"/>
          <c:showSerName val="0"/>
          <c:showPercent val="0"/>
          <c:showBubbleSize val="0"/>
        </c:dLbls>
        <c:gapWidth val="10"/>
        <c:shape val="cylinder"/>
        <c:axId val="503320184"/>
        <c:axId val="503321168"/>
        <c:axId val="0"/>
      </c:bar3DChart>
      <c:catAx>
        <c:axId val="5033201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5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503321168"/>
        <c:crosses val="autoZero"/>
        <c:auto val="1"/>
        <c:lblAlgn val="ctr"/>
        <c:lblOffset val="100"/>
        <c:noMultiLvlLbl val="0"/>
      </c:catAx>
      <c:valAx>
        <c:axId val="503321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320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12</xdr:col>
      <xdr:colOff>64671</xdr:colOff>
      <xdr:row>23</xdr:row>
      <xdr:rowOff>47625</xdr:rowOff>
    </xdr:from>
    <xdr:to>
      <xdr:col>13</xdr:col>
      <xdr:colOff>524900</xdr:colOff>
      <xdr:row>28</xdr:row>
      <xdr:rowOff>133350</xdr:rowOff>
    </xdr:to>
    <xdr:pic>
      <xdr:nvPicPr>
        <xdr:cNvPr id="2" name="Picture 1">
          <a:extLst>
            <a:ext uri="{FF2B5EF4-FFF2-40B4-BE49-F238E27FC236}">
              <a16:creationId xmlns:a16="http://schemas.microsoft.com/office/drawing/2014/main" id="{00B055CF-DF04-468A-BFD0-1CBB7F72956B}"/>
            </a:ext>
          </a:extLst>
        </xdr:cNvPr>
        <xdr:cNvPicPr>
          <a:picLocks noChangeAspect="1"/>
        </xdr:cNvPicPr>
      </xdr:nvPicPr>
      <xdr:blipFill rotWithShape="1">
        <a:blip xmlns:r="http://schemas.openxmlformats.org/officeDocument/2006/relationships" r:embed="rId1"/>
        <a:srcRect r="1287"/>
        <a:stretch/>
      </xdr:blipFill>
      <xdr:spPr>
        <a:xfrm>
          <a:off x="8155908" y="4609599"/>
          <a:ext cx="1031729" cy="1088356"/>
        </a:xfrm>
        <a:prstGeom prst="rect">
          <a:avLst/>
        </a:prstGeom>
      </xdr:spPr>
    </xdr:pic>
    <xdr:clientData/>
  </xdr:twoCellAnchor>
  <xdr:twoCellAnchor editAs="oneCell">
    <xdr:from>
      <xdr:col>14</xdr:col>
      <xdr:colOff>563911</xdr:colOff>
      <xdr:row>0</xdr:row>
      <xdr:rowOff>28575</xdr:rowOff>
    </xdr:from>
    <xdr:to>
      <xdr:col>16</xdr:col>
      <xdr:colOff>9525</xdr:colOff>
      <xdr:row>3</xdr:row>
      <xdr:rowOff>57150</xdr:rowOff>
    </xdr:to>
    <xdr:pic>
      <xdr:nvPicPr>
        <xdr:cNvPr id="4" name="Picture 3">
          <a:extLst>
            <a:ext uri="{FF2B5EF4-FFF2-40B4-BE49-F238E27FC236}">
              <a16:creationId xmlns:a16="http://schemas.microsoft.com/office/drawing/2014/main" id="{0554663C-CCEF-4B8C-8F5E-1EBB3351E1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86" t="6665" r="7429" b="11333"/>
        <a:stretch/>
      </xdr:blipFill>
      <xdr:spPr>
        <a:xfrm>
          <a:off x="11165236" y="28575"/>
          <a:ext cx="760064" cy="600075"/>
        </a:xfrm>
        <a:prstGeom prst="rect">
          <a:avLst/>
        </a:prstGeom>
      </xdr:spPr>
    </xdr:pic>
    <xdr:clientData/>
  </xdr:twoCellAnchor>
  <xdr:twoCellAnchor editAs="oneCell">
    <xdr:from>
      <xdr:col>14</xdr:col>
      <xdr:colOff>53642</xdr:colOff>
      <xdr:row>23</xdr:row>
      <xdr:rowOff>47625</xdr:rowOff>
    </xdr:from>
    <xdr:to>
      <xdr:col>15</xdr:col>
      <xdr:colOff>491793</xdr:colOff>
      <xdr:row>28</xdr:row>
      <xdr:rowOff>161925</xdr:rowOff>
    </xdr:to>
    <xdr:pic>
      <xdr:nvPicPr>
        <xdr:cNvPr id="6" name="Picture 5">
          <a:extLst>
            <a:ext uri="{FF2B5EF4-FFF2-40B4-BE49-F238E27FC236}">
              <a16:creationId xmlns:a16="http://schemas.microsoft.com/office/drawing/2014/main" id="{7CB4BE76-E035-4C35-9C26-1281D6B5473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833" t="3477" r="4287" b="31495"/>
        <a:stretch/>
      </xdr:blipFill>
      <xdr:spPr>
        <a:xfrm>
          <a:off x="9287879" y="4609599"/>
          <a:ext cx="1009651" cy="1116931"/>
        </a:xfrm>
        <a:prstGeom prst="rect">
          <a:avLst/>
        </a:prstGeom>
      </xdr:spPr>
    </xdr:pic>
    <xdr:clientData/>
  </xdr:twoCellAnchor>
  <xdr:twoCellAnchor editAs="oneCell">
    <xdr:from>
      <xdr:col>17</xdr:col>
      <xdr:colOff>346442</xdr:colOff>
      <xdr:row>190</xdr:row>
      <xdr:rowOff>50722</xdr:rowOff>
    </xdr:from>
    <xdr:to>
      <xdr:col>30</xdr:col>
      <xdr:colOff>2701</xdr:colOff>
      <xdr:row>230</xdr:row>
      <xdr:rowOff>57232</xdr:rowOff>
    </xdr:to>
    <xdr:pic>
      <xdr:nvPicPr>
        <xdr:cNvPr id="10" name="Picture 9">
          <a:extLst>
            <a:ext uri="{FF2B5EF4-FFF2-40B4-BE49-F238E27FC236}">
              <a16:creationId xmlns:a16="http://schemas.microsoft.com/office/drawing/2014/main" id="{F18056D0-DCA1-4C3B-89A7-98EAF3A8C2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68784" y="36245722"/>
          <a:ext cx="7948022" cy="7626510"/>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41415</xdr:colOff>
      <xdr:row>18</xdr:row>
      <xdr:rowOff>66264</xdr:rowOff>
    </xdr:from>
    <xdr:to>
      <xdr:col>16</xdr:col>
      <xdr:colOff>32023</xdr:colOff>
      <xdr:row>30</xdr:row>
      <xdr:rowOff>137167</xdr:rowOff>
    </xdr:to>
    <xdr:graphicFrame macro="">
      <xdr:nvGraphicFramePr>
        <xdr:cNvPr id="15" name="Chart 14">
          <a:extLst>
            <a:ext uri="{FF2B5EF4-FFF2-40B4-BE49-F238E27FC236}">
              <a16:creationId xmlns:a16="http://schemas.microsoft.com/office/drawing/2014/main" id="{6D6CDCA5-118A-4083-B320-BDF95F14E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7687</xdr:colOff>
      <xdr:row>18</xdr:row>
      <xdr:rowOff>66674</xdr:rowOff>
    </xdr:from>
    <xdr:to>
      <xdr:col>21</xdr:col>
      <xdr:colOff>450272</xdr:colOff>
      <xdr:row>30</xdr:row>
      <xdr:rowOff>138674</xdr:rowOff>
    </xdr:to>
    <xdr:graphicFrame macro="">
      <xdr:nvGraphicFramePr>
        <xdr:cNvPr id="13" name="Chart 12">
          <a:extLst>
            <a:ext uri="{FF2B5EF4-FFF2-40B4-BE49-F238E27FC236}">
              <a16:creationId xmlns:a16="http://schemas.microsoft.com/office/drawing/2014/main" id="{8323516C-6861-43CC-84C1-B7879BD5E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38098</xdr:colOff>
      <xdr:row>4</xdr:row>
      <xdr:rowOff>28575</xdr:rowOff>
    </xdr:from>
    <xdr:to>
      <xdr:col>3</xdr:col>
      <xdr:colOff>632112</xdr:colOff>
      <xdr:row>15</xdr:row>
      <xdr:rowOff>69273</xdr:rowOff>
    </xdr:to>
    <mc:AlternateContent xmlns:mc="http://schemas.openxmlformats.org/markup-compatibility/2006" xmlns:a14="http://schemas.microsoft.com/office/drawing/2010/main">
      <mc:Choice Requires="a14">
        <xdr:graphicFrame macro="">
          <xdr:nvGraphicFramePr>
            <xdr:cNvPr id="4" name="จังหวัด">
              <a:extLst>
                <a:ext uri="{FF2B5EF4-FFF2-40B4-BE49-F238E27FC236}">
                  <a16:creationId xmlns:a16="http://schemas.microsoft.com/office/drawing/2014/main" id="{D3F4662C-EED0-4F69-ABE5-9C07F376E3F3}"/>
                </a:ext>
              </a:extLst>
            </xdr:cNvPr>
            <xdr:cNvGraphicFramePr/>
          </xdr:nvGraphicFramePr>
          <xdr:xfrm>
            <a:off x="0" y="0"/>
            <a:ext cx="0" cy="0"/>
          </xdr:xfrm>
          <a:graphic>
            <a:graphicData uri="http://schemas.microsoft.com/office/drawing/2010/slicer">
              <sle:slicer xmlns:sle="http://schemas.microsoft.com/office/drawing/2010/slicer" name="จังหวัด"/>
            </a:graphicData>
          </a:graphic>
        </xdr:graphicFrame>
      </mc:Choice>
      <mc:Fallback xmlns="">
        <xdr:sp macro="" textlink="">
          <xdr:nvSpPr>
            <xdr:cNvPr id="0" name=""/>
            <xdr:cNvSpPr>
              <a:spLocks noTextEdit="1"/>
            </xdr:cNvSpPr>
          </xdr:nvSpPr>
          <xdr:spPr>
            <a:xfrm>
              <a:off x="38098" y="790575"/>
              <a:ext cx="2556992" cy="2136198"/>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38138</xdr:colOff>
      <xdr:row>15</xdr:row>
      <xdr:rowOff>103909</xdr:rowOff>
    </xdr:from>
    <xdr:to>
      <xdr:col>3</xdr:col>
      <xdr:colOff>633958</xdr:colOff>
      <xdr:row>30</xdr:row>
      <xdr:rowOff>152400</xdr:rowOff>
    </xdr:to>
    <mc:AlternateContent xmlns:mc="http://schemas.openxmlformats.org/markup-compatibility/2006" xmlns:a14="http://schemas.microsoft.com/office/drawing/2010/main">
      <mc:Choice Requires="a14">
        <xdr:graphicFrame macro="">
          <xdr:nvGraphicFramePr>
            <xdr:cNvPr id="5" name="ปัจจุบันท่านมีการตรวจฯ แบบเร่งด่วน (Antigen Test Kit : ATK) อยู่แล้วหรือไม่">
              <a:extLst>
                <a:ext uri="{FF2B5EF4-FFF2-40B4-BE49-F238E27FC236}">
                  <a16:creationId xmlns:a16="http://schemas.microsoft.com/office/drawing/2014/main" id="{74158C12-AF41-4A83-A042-FA1D1B4DB270}"/>
                </a:ext>
              </a:extLst>
            </xdr:cNvPr>
            <xdr:cNvGraphicFramePr/>
          </xdr:nvGraphicFramePr>
          <xdr:xfrm>
            <a:off x="0" y="0"/>
            <a:ext cx="0" cy="0"/>
          </xdr:xfrm>
          <a:graphic>
            <a:graphicData uri="http://schemas.microsoft.com/office/drawing/2010/slicer">
              <sle:slicer xmlns:sle="http://schemas.microsoft.com/office/drawing/2010/slicer" name="ปัจจุบันท่านมีการตรวจฯ แบบเร่งด่วน (Antigen Test Kit : ATK) อยู่แล้วหรือไม่"/>
            </a:graphicData>
          </a:graphic>
        </xdr:graphicFrame>
      </mc:Choice>
      <mc:Fallback xmlns="">
        <xdr:sp macro="" textlink="">
          <xdr:nvSpPr>
            <xdr:cNvPr id="0" name=""/>
            <xdr:cNvSpPr>
              <a:spLocks noTextEdit="1"/>
            </xdr:cNvSpPr>
          </xdr:nvSpPr>
          <xdr:spPr>
            <a:xfrm>
              <a:off x="38138" y="2961409"/>
              <a:ext cx="2558798" cy="2905991"/>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28615</xdr:colOff>
      <xdr:row>0</xdr:row>
      <xdr:rowOff>38100</xdr:rowOff>
    </xdr:from>
    <xdr:to>
      <xdr:col>3</xdr:col>
      <xdr:colOff>634200</xdr:colOff>
      <xdr:row>3</xdr:row>
      <xdr:rowOff>186600</xdr:rowOff>
    </xdr:to>
    <mc:AlternateContent xmlns:mc="http://schemas.openxmlformats.org/markup-compatibility/2006" xmlns:a14="http://schemas.microsoft.com/office/drawing/2010/main">
      <mc:Choice Requires="a14">
        <xdr:graphicFrame macro="">
          <xdr:nvGraphicFramePr>
            <xdr:cNvPr id="10" name="STATUS">
              <a:extLst>
                <a:ext uri="{FF2B5EF4-FFF2-40B4-BE49-F238E27FC236}">
                  <a16:creationId xmlns:a16="http://schemas.microsoft.com/office/drawing/2014/main" id="{439DC927-1235-4E83-82F6-724227E6D50F}"/>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28615" y="38100"/>
              <a:ext cx="2568563" cy="720000"/>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9</xdr:col>
      <xdr:colOff>221715</xdr:colOff>
      <xdr:row>2</xdr:row>
      <xdr:rowOff>66674</xdr:rowOff>
    </xdr:from>
    <xdr:to>
      <xdr:col>16</xdr:col>
      <xdr:colOff>93905</xdr:colOff>
      <xdr:row>18</xdr:row>
      <xdr:rowOff>78674</xdr:rowOff>
    </xdr:to>
    <xdr:grpSp>
      <xdr:nvGrpSpPr>
        <xdr:cNvPr id="6" name="Group 5">
          <a:extLst>
            <a:ext uri="{FF2B5EF4-FFF2-40B4-BE49-F238E27FC236}">
              <a16:creationId xmlns:a16="http://schemas.microsoft.com/office/drawing/2014/main" id="{62F30DB5-46D4-415A-9404-B7A08EE7EE40}"/>
            </a:ext>
          </a:extLst>
        </xdr:cNvPr>
        <xdr:cNvGrpSpPr/>
      </xdr:nvGrpSpPr>
      <xdr:grpSpPr>
        <a:xfrm>
          <a:off x="5033911" y="447674"/>
          <a:ext cx="3408864" cy="3060000"/>
          <a:chOff x="5737932" y="447674"/>
          <a:chExt cx="3930669" cy="3060000"/>
        </a:xfrm>
      </xdr:grpSpPr>
      <xdr:graphicFrame macro="">
        <xdr:nvGraphicFramePr>
          <xdr:cNvPr id="8" name="Chart 7">
            <a:extLst>
              <a:ext uri="{FF2B5EF4-FFF2-40B4-BE49-F238E27FC236}">
                <a16:creationId xmlns:a16="http://schemas.microsoft.com/office/drawing/2014/main" id="{0F4C6F20-5C9A-4B3D-A6EA-D1FC597BCF6F}"/>
              </a:ext>
            </a:extLst>
          </xdr:cNvPr>
          <xdr:cNvGraphicFramePr>
            <a:graphicFrameLocks/>
          </xdr:cNvGraphicFramePr>
        </xdr:nvGraphicFramePr>
        <xdr:xfrm>
          <a:off x="6027035" y="447674"/>
          <a:ext cx="3641566" cy="306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a:extLst>
              <a:ext uri="{FF2B5EF4-FFF2-40B4-BE49-F238E27FC236}">
                <a16:creationId xmlns:a16="http://schemas.microsoft.com/office/drawing/2014/main" id="{AD94D9FF-9E1E-466E-9E0A-16DCCA68EA5E}"/>
              </a:ext>
            </a:extLst>
          </xdr:cNvPr>
          <xdr:cNvGraphicFramePr>
            <a:graphicFrameLocks/>
          </xdr:cNvGraphicFramePr>
        </xdr:nvGraphicFramePr>
        <xdr:xfrm>
          <a:off x="5737932" y="623470"/>
          <a:ext cx="3394507" cy="2667001"/>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16</xdr:col>
      <xdr:colOff>7688</xdr:colOff>
      <xdr:row>2</xdr:row>
      <xdr:rowOff>66674</xdr:rowOff>
    </xdr:from>
    <xdr:to>
      <xdr:col>21</xdr:col>
      <xdr:colOff>450272</xdr:colOff>
      <xdr:row>18</xdr:row>
      <xdr:rowOff>75074</xdr:rowOff>
    </xdr:to>
    <xdr:graphicFrame macro="">
      <xdr:nvGraphicFramePr>
        <xdr:cNvPr id="3" name="Chart 2">
          <a:extLst>
            <a:ext uri="{FF2B5EF4-FFF2-40B4-BE49-F238E27FC236}">
              <a16:creationId xmlns:a16="http://schemas.microsoft.com/office/drawing/2014/main" id="{03B327EE-51BA-4C23-B89D-3D80602ED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42864</xdr:colOff>
      <xdr:row>2</xdr:row>
      <xdr:rowOff>66674</xdr:rowOff>
    </xdr:from>
    <xdr:to>
      <xdr:col>10</xdr:col>
      <xdr:colOff>25057</xdr:colOff>
      <xdr:row>18</xdr:row>
      <xdr:rowOff>78674</xdr:rowOff>
    </xdr:to>
    <xdr:grpSp>
      <xdr:nvGrpSpPr>
        <xdr:cNvPr id="11" name="Group 10">
          <a:extLst>
            <a:ext uri="{FF2B5EF4-FFF2-40B4-BE49-F238E27FC236}">
              <a16:creationId xmlns:a16="http://schemas.microsoft.com/office/drawing/2014/main" id="{EFF98041-163A-43CD-B14A-8F7A3B1CC9ED}"/>
            </a:ext>
          </a:extLst>
        </xdr:cNvPr>
        <xdr:cNvGrpSpPr/>
      </xdr:nvGrpSpPr>
      <xdr:grpSpPr>
        <a:xfrm>
          <a:off x="2328864" y="447674"/>
          <a:ext cx="3013628" cy="3060000"/>
          <a:chOff x="2660168" y="447674"/>
          <a:chExt cx="3460889" cy="3060000"/>
        </a:xfrm>
      </xdr:grpSpPr>
      <xdr:graphicFrame macro="">
        <xdr:nvGraphicFramePr>
          <xdr:cNvPr id="2" name="Chart 1">
            <a:extLst>
              <a:ext uri="{FF2B5EF4-FFF2-40B4-BE49-F238E27FC236}">
                <a16:creationId xmlns:a16="http://schemas.microsoft.com/office/drawing/2014/main" id="{68638469-17C9-4B18-885F-16249E9C25C6}"/>
              </a:ext>
            </a:extLst>
          </xdr:cNvPr>
          <xdr:cNvGraphicFramePr>
            <a:graphicFrameLocks/>
          </xdr:cNvGraphicFramePr>
        </xdr:nvGraphicFramePr>
        <xdr:xfrm>
          <a:off x="2660168" y="447674"/>
          <a:ext cx="3460889" cy="3060000"/>
        </xdr:xfrm>
        <a:graphic>
          <a:graphicData uri="http://schemas.openxmlformats.org/drawingml/2006/chart">
            <c:chart xmlns:c="http://schemas.openxmlformats.org/drawingml/2006/chart" xmlns:r="http://schemas.openxmlformats.org/officeDocument/2006/relationships" r:id="rId6"/>
          </a:graphicData>
        </a:graphic>
      </xdr:graphicFrame>
      <xdr:sp macro="" textlink="Index!C36">
        <xdr:nvSpPr>
          <xdr:cNvPr id="14" name="Rectangle: Rounded Corners 13">
            <a:extLst>
              <a:ext uri="{FF2B5EF4-FFF2-40B4-BE49-F238E27FC236}">
                <a16:creationId xmlns:a16="http://schemas.microsoft.com/office/drawing/2014/main" id="{FABD9054-D301-44F5-8F08-B66F3434316B}"/>
              </a:ext>
            </a:extLst>
          </xdr:cNvPr>
          <xdr:cNvSpPr/>
        </xdr:nvSpPr>
        <xdr:spPr>
          <a:xfrm>
            <a:off x="5407062" y="475384"/>
            <a:ext cx="680946" cy="333375"/>
          </a:xfrm>
          <a:prstGeom prst="roundRect">
            <a:avLst>
              <a:gd name="adj" fmla="val 14286"/>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5B1364A-A4A7-48C0-9BC0-C8EDCCF333ED}" type="TxLink">
              <a:rPr lang="en-US" sz="1800" b="0" i="0" u="none" strike="noStrike">
                <a:solidFill>
                  <a:schemeClr val="tx1">
                    <a:lumMod val="65000"/>
                    <a:lumOff val="35000"/>
                  </a:schemeClr>
                </a:solidFill>
                <a:latin typeface="Impact" panose="020B0806030902050204" pitchFamily="34" charset="0"/>
                <a:ea typeface="Tahoma"/>
                <a:cs typeface="Tahoma"/>
              </a:rPr>
              <a:pPr algn="ctr"/>
              <a:t>116</a:t>
            </a:fld>
            <a:endParaRPr lang="th-TH" sz="1800">
              <a:solidFill>
                <a:schemeClr val="tx1">
                  <a:lumMod val="65000"/>
                  <a:lumOff val="35000"/>
                </a:schemeClr>
              </a:solidFill>
              <a:latin typeface="Impact" panose="020B080603090205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711870</xdr:colOff>
      <xdr:row>33</xdr:row>
      <xdr:rowOff>200528</xdr:rowOff>
    </xdr:from>
    <xdr:to>
      <xdr:col>5</xdr:col>
      <xdr:colOff>2968292</xdr:colOff>
      <xdr:row>42</xdr:row>
      <xdr:rowOff>69684</xdr:rowOff>
    </xdr:to>
    <xdr:pic>
      <xdr:nvPicPr>
        <xdr:cNvPr id="2" name="Picture 1">
          <a:extLst>
            <a:ext uri="{FF2B5EF4-FFF2-40B4-BE49-F238E27FC236}">
              <a16:creationId xmlns:a16="http://schemas.microsoft.com/office/drawing/2014/main" id="{81D9EF22-1934-48CB-A3AC-41AFE81D1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4028" y="9956133"/>
          <a:ext cx="2256422"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454.290333217592" createdVersion="7" refreshedVersion="7" minRefreshableVersion="3" recordCount="116" xr:uid="{5B945CB2-BD69-4400-8997-6CCD81474D7E}">
  <cacheSource type="worksheet">
    <worksheetSource name="Table1"/>
  </cacheSource>
  <cacheFields count="11">
    <cacheField name="ประทับเวลา" numFmtId="0">
      <sharedItems/>
    </cacheField>
    <cacheField name="ชื่อบริษัท" numFmtId="0">
      <sharedItems/>
    </cacheField>
    <cacheField name="จังหวัด" numFmtId="0">
      <sharedItems count="24">
        <s v="Chonburi"/>
        <s v="Rayong"/>
        <s v="Samut Prakan"/>
        <s v="Prachin Buri"/>
        <s v="KhonKean"/>
        <s v="Ratchaburi"/>
        <s v="Chachoengsao"/>
        <s v="Pathum Thani"/>
        <s v="Bangkok"/>
        <s v="Samut Sakhon"/>
        <s v="Nonthaburi"/>
        <s v="Ayutthaya"/>
        <s v="กรุงเทพ" u="1"/>
        <s v="ราชบุรี" u="1"/>
        <s v="ปทุมธานี" u="1"/>
        <s v="นนทบุรี" u="1"/>
        <s v="สมุทรปราการ" u="1"/>
        <s v="สมุทรสาคร" u="1"/>
        <s v="ชลบุรี" u="1"/>
        <s v="พระนครศรีอยุธยา" u="1"/>
        <s v="ปราจีนบุรี" u="1"/>
        <s v="ระยอง" u="1"/>
        <s v="ขอนแก่น" u="1"/>
        <s v="ฉะเชิงเทรา" u="1"/>
      </sharedItems>
    </cacheField>
    <cacheField name="จำนวนพนักงาน" numFmtId="165">
      <sharedItems containsSemiMixedTypes="0" containsString="0" containsNumber="1" containsInteger="1" minValue="3" maxValue="5500" count="101">
        <n v="5500"/>
        <n v="4000"/>
        <n v="3900"/>
        <n v="3000"/>
        <n v="2500"/>
        <n v="2200"/>
        <n v="2037"/>
        <n v="2000"/>
        <n v="1820"/>
        <n v="1530"/>
        <n v="1500"/>
        <n v="1400"/>
        <n v="1240"/>
        <n v="1200"/>
        <n v="1091"/>
        <n v="1025"/>
        <n v="1000"/>
        <n v="850"/>
        <n v="742"/>
        <n v="707"/>
        <n v="700"/>
        <n v="626"/>
        <n v="600"/>
        <n v="580"/>
        <n v="570"/>
        <n v="560"/>
        <n v="541"/>
        <n v="524"/>
        <n v="513"/>
        <n v="490"/>
        <n v="465"/>
        <n v="460"/>
        <n v="407"/>
        <n v="400"/>
        <n v="394"/>
        <n v="388"/>
        <n v="350"/>
        <n v="345"/>
        <n v="335"/>
        <n v="325"/>
        <n v="313"/>
        <n v="310"/>
        <n v="300"/>
        <n v="284"/>
        <n v="280"/>
        <n v="275"/>
        <n v="270"/>
        <n v="269"/>
        <n v="266"/>
        <n v="260"/>
        <n v="259"/>
        <n v="253"/>
        <n v="252"/>
        <n v="250"/>
        <n v="230"/>
        <n v="206"/>
        <n v="200"/>
        <n v="195"/>
        <n v="190"/>
        <n v="186"/>
        <n v="180"/>
        <n v="177"/>
        <n v="170"/>
        <n v="169"/>
        <n v="160"/>
        <n v="159"/>
        <n v="150"/>
        <n v="137"/>
        <n v="130"/>
        <n v="128"/>
        <n v="120"/>
        <n v="118"/>
        <n v="109"/>
        <n v="100"/>
        <n v="93"/>
        <n v="89"/>
        <n v="84"/>
        <n v="82"/>
        <n v="81"/>
        <n v="80"/>
        <n v="79"/>
        <n v="75"/>
        <n v="54"/>
        <n v="48"/>
        <n v="43"/>
        <n v="38"/>
        <n v="34"/>
        <n v="33"/>
        <n v="32"/>
        <n v="31"/>
        <n v="30"/>
        <n v="28"/>
        <n v="27"/>
        <n v="20"/>
        <n v="15"/>
        <n v="6"/>
        <n v="4"/>
        <n v="3"/>
        <n v="1017"/>
        <n v="330"/>
        <n v="1348"/>
      </sharedItems>
    </cacheField>
    <cacheField name="ปัจจุบันท่านมีการตรวจฯ แบบเร่งด่วน (Antigen Test Kit : ATK) อยู่แล้วหรือไม่" numFmtId="0">
      <sharedItems count="17">
        <s v="ตรวจ 100%"/>
        <s v="มีการสุ่มตรวจบ้างแล้ว"/>
        <s v="ยังไม่มีการสุ่มตรวจ"/>
        <s v="ตรวจเฉพาะพนักงานที่มีความเสี่ยง"/>
        <s v="ตรวจ 50 %"/>
        <s v="ตรวจพนักงานและผู้รับเหมาทุกคน"/>
        <s v="ตรวจแล้ว 97%"/>
        <s v="อยู่ระหว่างดำเนินการ"/>
        <s v="ตรวจทุกคนสัปดาห์ละ 1 ครั้ง"/>
        <s v="ตรวจ พนักงาน 100% ทุกสัปดาห์" u="1"/>
        <s v="ตรวจทุกคน ทุกวันจันทร์ ตอนเช้า" u="1"/>
        <s v="ตรวจ 100% เป็นประจำสัปดาห์ละครั้ง" u="1"/>
        <s v="ตรวจทุกสองสัปดาห์ 100% และกลุ่มสัมผัสเสี่ยงสูงถ้ามี" u="1"/>
        <s v="ตรวจ 100% และสุ่มตรวจรายวัน" u="1"/>
        <s v="ตรวจพนักงานและผู้รับเหมาทุกคน เช่น แม่ครัว คนสวน ทุกสัปดาห์" u="1"/>
        <s v="50ปซ." u="1"/>
        <s v="ตรวจแล้ว 97% ของพนักงานเมื่อวันที่ 15 ส.ค. 64" u="1"/>
      </sharedItems>
    </cacheField>
    <cacheField name="ท่านสั่งซื้อชุด แบบเร่งด่วน (Antigen Test Kit : ATK) จากที่ใด" numFmtId="0">
      <sharedItems containsBlank="1"/>
    </cacheField>
    <cacheField name="ราคาชุดละ" numFmtId="165">
      <sharedItems containsMixedTypes="1" containsNumber="1" containsInteger="1" minValue="75" maxValue="800" count="37">
        <n v="190"/>
        <n v="300"/>
        <n v="350"/>
        <n v="250"/>
        <n v="145"/>
        <n v="280"/>
        <s v="ไม่ระบุ"/>
        <n v="290"/>
        <n v="75"/>
        <n v="170"/>
        <n v="330"/>
        <n v="240"/>
        <n v="200"/>
        <n v="400"/>
        <n v="270"/>
        <n v="310"/>
        <n v="390"/>
        <n v="150"/>
        <n v="180"/>
        <n v="210"/>
        <n v="220"/>
        <n v="320"/>
        <n v="336"/>
        <n v="260"/>
        <n v="600"/>
        <n v="295"/>
        <n v="130"/>
        <n v="185"/>
        <n v="370"/>
        <n v="214"/>
        <n v="236"/>
        <n v="225"/>
        <n v="160"/>
        <n v="800"/>
        <n v="468"/>
        <n v="165"/>
        <n v="340" u="1"/>
      </sharedItems>
    </cacheField>
    <cacheField name="Column2" numFmtId="0">
      <sharedItems containsBlank="1"/>
    </cacheField>
    <cacheField name="Column1" numFmtId="0">
      <sharedItems containsNonDate="0" containsString="0" containsBlank="1"/>
    </cacheField>
    <cacheField name="หมายเหตุ" numFmtId="0">
      <sharedItems containsBlank="1"/>
    </cacheField>
    <cacheField name="STATUS" numFmtId="0">
      <sharedItems count="3">
        <s v="EEC"/>
        <s v="SEPA"/>
        <s v="Government"/>
      </sharedItems>
    </cacheField>
  </cacheFields>
  <extLst>
    <ext xmlns:x14="http://schemas.microsoft.com/office/spreadsheetml/2009/9/main" uri="{725AE2AE-9491-48be-B2B4-4EB974FC3084}">
      <x14:pivotCacheDefinition pivotCacheId="6602100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
  <r>
    <s v="6/9/2021, 13:12:15"/>
    <s v="Mitsubishi Motors (Thailand) Co.,Ltd."/>
    <x v="0"/>
    <x v="0"/>
    <x v="0"/>
    <m/>
    <x v="0"/>
    <m/>
    <m/>
    <s v="และสุ่มตรวจรายวัน"/>
    <x v="0"/>
  </r>
  <r>
    <s v="4/9/2021, 21:15:32"/>
    <s v="Mitsubishi Electric Thai Auto-Parts Co.,Ltd."/>
    <x v="1"/>
    <x v="1"/>
    <x v="1"/>
    <s v="ไม่ระบุ"/>
    <x v="1"/>
    <m/>
    <m/>
    <m/>
    <x v="1"/>
  </r>
  <r>
    <s v="3/9/2021, 10:51:48"/>
    <s v="Celestica (Thailand) Limited"/>
    <x v="0"/>
    <x v="2"/>
    <x v="1"/>
    <s v="ดำเนินการโดยบริษัทผู้รับเหมาห้องพยาบาลของบริษัท"/>
    <x v="2"/>
    <m/>
    <m/>
    <s v="รวมเจ้าหน้าที่ที่ทำการตรวจ (พยาบาลประจำห้องพยาบาลของบริษัท)_x000a_มีการสุ่มตรวจบ้างแล้วและตรวจเฉพาะพนักงานที่มีความเสี่ยง"/>
    <x v="0"/>
  </r>
  <r>
    <s v="6/9/2021, 9:01:46"/>
    <s v="Kawasaki Motor Enterprise (Thailand) Co.,Ltd."/>
    <x v="1"/>
    <x v="3"/>
    <x v="1"/>
    <m/>
    <x v="3"/>
    <m/>
    <m/>
    <m/>
    <x v="0"/>
  </r>
  <r>
    <s v="4/9/2021, 12:51:11"/>
    <s v="Mitsubishi Electric Kang Yong Watana Co.,Ltd."/>
    <x v="2"/>
    <x v="4"/>
    <x v="0"/>
    <s v="ไม่ระบุ"/>
    <x v="4"/>
    <m/>
    <m/>
    <s v="ตรวจ พนักงาน 100% ทุกสัปดาห์"/>
    <x v="0"/>
  </r>
  <r>
    <s v="3/9/2021, 8:51:15"/>
    <s v="Daikin Compressor Industries"/>
    <x v="1"/>
    <x v="5"/>
    <x v="1"/>
    <s v="ร้านขายยาทั่วไป"/>
    <x v="5"/>
    <m/>
    <m/>
    <m/>
    <x v="0"/>
  </r>
  <r>
    <s v="3/9/2021, 9:46:22"/>
    <s v="Deeline Construction Company Limited"/>
    <x v="1"/>
    <x v="6"/>
    <x v="1"/>
    <m/>
    <x v="2"/>
    <m/>
    <m/>
    <m/>
    <x v="0"/>
  </r>
  <r>
    <s v="3/9/2021, 11:50:40"/>
    <s v="Colgate Palmolive Thailand limited"/>
    <x v="0"/>
    <x v="7"/>
    <x v="1"/>
    <s v="จาก Supplier ของบริษัทฯ"/>
    <x v="3"/>
    <m/>
    <m/>
    <m/>
    <x v="0"/>
  </r>
  <r>
    <s v="6/9/2021, 8:52:52"/>
    <s v="Ford Motor Company (Thailand) Co.,Ltd."/>
    <x v="1"/>
    <x v="7"/>
    <x v="1"/>
    <s v="บริษัทเอกชน"/>
    <x v="5"/>
    <m/>
    <m/>
    <m/>
    <x v="0"/>
  </r>
  <r>
    <s v="3/9/2021, 8:03:38"/>
    <s v="CMK Corporation (Thailand) Co.,Ltd."/>
    <x v="3"/>
    <x v="8"/>
    <x v="1"/>
    <s v="ไม่ระบุ"/>
    <x v="6"/>
    <m/>
    <m/>
    <m/>
    <x v="0"/>
  </r>
  <r>
    <s v="3/9/2021, 8:07:24"/>
    <s v="Furukawa Automotive Systems (Thailand) Co.,Ltd."/>
    <x v="0"/>
    <x v="9"/>
    <x v="2"/>
    <m/>
    <x v="5"/>
    <m/>
    <m/>
    <m/>
    <x v="0"/>
  </r>
  <r>
    <s v="3/9/2021, 7:54:35"/>
    <s v="Mitsui Siam Components Co., Ltd."/>
    <x v="1"/>
    <x v="10"/>
    <x v="2"/>
    <m/>
    <x v="7"/>
    <m/>
    <m/>
    <m/>
    <x v="1"/>
  </r>
  <r>
    <s v="3/9/2021, 8:50:42"/>
    <s v="KAO Industrial (Thailand) Co., Ltd."/>
    <x v="0"/>
    <x v="11"/>
    <x v="1"/>
    <m/>
    <x v="3"/>
    <m/>
    <m/>
    <m/>
    <x v="0"/>
  </r>
  <r>
    <s v="5/9/2021, 8:31:52"/>
    <s v="Siam Goshi Manufacturing Co.,Ltd."/>
    <x v="1"/>
    <x v="12"/>
    <x v="3"/>
    <m/>
    <x v="7"/>
    <m/>
    <m/>
    <m/>
    <x v="1"/>
  </r>
  <r>
    <s v="3/9/2021, 10:00:54"/>
    <s v="บมจ.น้ำตาลขอนแก่น"/>
    <x v="4"/>
    <x v="13"/>
    <x v="3"/>
    <s v="ผ่านจัดซื้อ"/>
    <x v="3"/>
    <m/>
    <m/>
    <m/>
    <x v="0"/>
  </r>
  <r>
    <s v="3/9/2021, 11:01:11"/>
    <s v="Thai Coconut Public Company Limited บมจ.ไทยโคโคนัท"/>
    <x v="5"/>
    <x v="14"/>
    <x v="1"/>
    <m/>
    <x v="8"/>
    <m/>
    <m/>
    <m/>
    <x v="0"/>
  </r>
  <r>
    <s v="3/9/2021, 9:23:20"/>
    <s v="Honda Lock Thai Co.,Ltd."/>
    <x v="0"/>
    <x v="15"/>
    <x v="0"/>
    <s v="ร้านขายยาทั่วไป"/>
    <x v="1"/>
    <m/>
    <m/>
    <s v="มีการตรวจ 100% ทุกคน ปัจจุบัน สุ่มตรวจแผนกละ 10%"/>
    <x v="0"/>
  </r>
  <r>
    <s v="6/9/2021, 13:05:08"/>
    <s v="Sankyu Thai"/>
    <x v="0"/>
    <x v="16"/>
    <x v="1"/>
    <m/>
    <x v="3"/>
    <m/>
    <m/>
    <m/>
    <x v="0"/>
  </r>
  <r>
    <s v="3/9/2021, 12:43:48"/>
    <s v="THAI TABUCHI ELECTRIC CO., LTD."/>
    <x v="6"/>
    <x v="17"/>
    <x v="1"/>
    <s v="ทั่วไป"/>
    <x v="9"/>
    <m/>
    <m/>
    <m/>
    <x v="0"/>
  </r>
  <r>
    <s v="3/9/2021, 8:31:47"/>
    <s v="บริษัท โดนัลด์สัน (ประเทศไทย) จำกัด"/>
    <x v="1"/>
    <x v="18"/>
    <x v="1"/>
    <s v="บริษัทพยาบาลที่ประจำอยู่ที่โรงงาน"/>
    <x v="10"/>
    <m/>
    <m/>
    <m/>
    <x v="0"/>
  </r>
  <r>
    <s v="3/9/2021, 8:40:02"/>
    <s v="Atsumitec (Thailand) Co.,Ltd."/>
    <x v="1"/>
    <x v="19"/>
    <x v="1"/>
    <s v="จากทุกทีทีหาชื้อได้เร็ว ถูก"/>
    <x v="11"/>
    <m/>
    <m/>
    <m/>
    <x v="1"/>
  </r>
  <r>
    <s v="3/9/2021, 17:20:19"/>
    <s v="Polyplex (Thailand) Public Company Limited"/>
    <x v="1"/>
    <x v="20"/>
    <x v="3"/>
    <s v="ไม่ระบุ"/>
    <x v="12"/>
    <m/>
    <m/>
    <m/>
    <x v="1"/>
  </r>
  <r>
    <s v="3/9/2021, 7:45:56"/>
    <s v="U-SHIN (THAILAND) CO., LTD."/>
    <x v="1"/>
    <x v="21"/>
    <x v="1"/>
    <s v="ว่าจ้างเจ้าหน้าที่เทคนิคการแพทย์พร้อมชุดตรวจ"/>
    <x v="13"/>
    <m/>
    <m/>
    <m/>
    <x v="0"/>
  </r>
  <r>
    <s v="3/9/2021, 7:48:55"/>
    <s v="Air International Thermal Systems (Thailand) Ltd"/>
    <x v="1"/>
    <x v="22"/>
    <x v="0"/>
    <s v="บริษัทตัวแทนขาย"/>
    <x v="7"/>
    <m/>
    <m/>
    <s v="100% on 19 August and 10% weekly"/>
    <x v="0"/>
  </r>
  <r>
    <s v="6/9/2021, 8:08:38"/>
    <s v="Fuji Electric Manufacturing (Thailand) Co.,Ltd."/>
    <x v="7"/>
    <x v="23"/>
    <x v="1"/>
    <s v="ตัวแทนขาย,Lab เอกชน"/>
    <x v="14"/>
    <m/>
    <m/>
    <m/>
    <x v="0"/>
  </r>
  <r>
    <s v="3/9/2021, 17:29:21"/>
    <s v="ROKI (Thailand) Co.,Ltd."/>
    <x v="1"/>
    <x v="24"/>
    <x v="4"/>
    <s v="ร้านขายยาทั่วไป"/>
    <x v="3"/>
    <m/>
    <m/>
    <m/>
    <x v="1"/>
  </r>
  <r>
    <s v="3/9/2021, 7:49:38"/>
    <s v="บริษัท อินโนเวชั่น เทคโนโลยี"/>
    <x v="8"/>
    <x v="25"/>
    <x v="1"/>
    <s v="ร้านขายยาทั่วไป"/>
    <x v="9"/>
    <m/>
    <m/>
    <m/>
    <x v="0"/>
  </r>
  <r>
    <s v="3/9/2021, 8:11:16"/>
    <s v="Fuji Electric Manufacturing (Thailand)"/>
    <x v="8"/>
    <x v="25"/>
    <x v="1"/>
    <s v="Supplier ประจำที่ซื้อยา เข้าบริษัท"/>
    <x v="7"/>
    <m/>
    <m/>
    <m/>
    <x v="0"/>
  </r>
  <r>
    <s v="3/9/2021, 9:05:42"/>
    <s v="Maruyasu Industries (Thailand) Co.,Ltd."/>
    <x v="1"/>
    <x v="26"/>
    <x v="0"/>
    <s v="สถานพยาบาลที่ให้บริการ &quot;พยาบาล&quot; ประจำโรงงาน"/>
    <x v="15"/>
    <m/>
    <m/>
    <s v="มีการตรวจ 100%"/>
    <x v="0"/>
  </r>
  <r>
    <s v="3/9/2021, 12:19:25"/>
    <s v="เอส ไอ จี คอมบิบล็อค จำกัด"/>
    <x v="1"/>
    <x v="27"/>
    <x v="5"/>
    <m/>
    <x v="3"/>
    <m/>
    <m/>
    <m/>
    <x v="0"/>
  </r>
  <r>
    <s v="3/9/2021, 8:55:43"/>
    <s v="บริษัท เซอาห์ พรีซิชั่น เมทัล(ประเทศไทย)จำกัด"/>
    <x v="0"/>
    <x v="28"/>
    <x v="1"/>
    <s v="โรงพยาบาล"/>
    <x v="16"/>
    <m/>
    <m/>
    <m/>
    <x v="0"/>
  </r>
  <r>
    <s v="6/9/2021, 8:36:05"/>
    <s v="Sumiden​ Steel Wire (Thailand)​co., Ltd"/>
    <x v="1"/>
    <x v="29"/>
    <x v="1"/>
    <s v="ร้านขายยา​"/>
    <x v="17"/>
    <m/>
    <m/>
    <m/>
    <x v="0"/>
  </r>
  <r>
    <s v="3/9/2021, 10:55:21"/>
    <s v="บริษัท โมเล็กซ์ (ประเทศไทย) จำกัด"/>
    <x v="6"/>
    <x v="30"/>
    <x v="1"/>
    <m/>
    <x v="12"/>
    <m/>
    <m/>
    <m/>
    <x v="0"/>
  </r>
  <r>
    <s v="4/9/2021, 12:18:59"/>
    <s v="แก้วปราการ"/>
    <x v="2"/>
    <x v="31"/>
    <x v="1"/>
    <s v="บริษัทที่เชื่อถือได้"/>
    <x v="12"/>
    <m/>
    <m/>
    <m/>
    <x v="0"/>
  </r>
  <r>
    <s v="3/9/2021, 8:03:49"/>
    <s v="บริษัท อาเคโบโน เบรค (ประเทศไทย) จำกัด"/>
    <x v="0"/>
    <x v="32"/>
    <x v="1"/>
    <m/>
    <x v="18"/>
    <m/>
    <m/>
    <m/>
    <x v="0"/>
  </r>
  <r>
    <s v="3/9/2021, 8:58:45"/>
    <s v="บริษัท ไทยพีเจ้น จำกัด"/>
    <x v="2"/>
    <x v="33"/>
    <x v="1"/>
    <s v="sai4"/>
    <x v="19"/>
    <m/>
    <m/>
    <m/>
    <x v="0"/>
  </r>
  <r>
    <s v="4/9/2021, 13:35:57"/>
    <s v="บริษัท มิลล์คอนสตีล จำกัด (มหาชน)"/>
    <x v="1"/>
    <x v="33"/>
    <x v="1"/>
    <s v="Internet"/>
    <x v="3"/>
    <m/>
    <m/>
    <s v="ระยอง, กรุงเทพ"/>
    <x v="0"/>
  </r>
  <r>
    <s v="3/9/2021, 10:34:12"/>
    <s v="บมจ.เอจีซีแฟลทกลาส (ประเทศไทย) โรงงานชลบุรี_x000a_197+197 = 394 (ประจำ + ผรม.แรงงาน)"/>
    <x v="0"/>
    <x v="34"/>
    <x v="3"/>
    <s v="บริษัทที่ได้รับอนุญาตให้จำหน่าย"/>
    <x v="20"/>
    <m/>
    <m/>
    <m/>
    <x v="0"/>
  </r>
  <r>
    <s v="3/9/2021, 7:13:20"/>
    <s v="PIOLAX​ (THAILAND)​ LTD."/>
    <x v="1"/>
    <x v="35"/>
    <x v="1"/>
    <s v="ร้านขายยาทั่วไป"/>
    <x v="21"/>
    <m/>
    <m/>
    <m/>
    <x v="0"/>
  </r>
  <r>
    <s v="3/9/2021, 13:48:46"/>
    <s v="บริษัท สุนทรธัญทรัพย์ จำกัด และบริษัทฯ ในเครือ"/>
    <x v="0"/>
    <x v="36"/>
    <x v="1"/>
    <s v="ช่องทางออนไลน์"/>
    <x v="11"/>
    <m/>
    <m/>
    <m/>
    <x v="0"/>
  </r>
  <r>
    <s v="3/9/2021, 10:57:57"/>
    <s v="บริษัท โคเบลโก้ มิลล์คอน สตีล จำกัด"/>
    <x v="1"/>
    <x v="37"/>
    <x v="3"/>
    <s v="อยู่ระหว่างการจัดหา"/>
    <x v="11"/>
    <m/>
    <m/>
    <m/>
    <x v="0"/>
  </r>
  <r>
    <s v="3/9/2021, 14:40:57"/>
    <s v="CMWT"/>
    <x v="6"/>
    <x v="38"/>
    <x v="1"/>
    <s v="สภาอุตสาหกรรม/กรณีตรวจทุกสัปดาห์ให้ Lab เข้าตรวจ"/>
    <x v="20"/>
    <m/>
    <m/>
    <s v="220 บาท/ คนละ 750"/>
    <x v="0"/>
  </r>
  <r>
    <s v="6/9/2021, 11:25:27"/>
    <s v="บริษัท เส-นอร์สห โลจิสติกส์ จำกัด"/>
    <x v="0"/>
    <x v="39"/>
    <x v="6"/>
    <s v="ร้านขายยา และตัวแทนจำหน่าย(นามบุคคล)"/>
    <x v="3"/>
    <m/>
    <m/>
    <s v="ตรวจแล้ว 97% ของพนักงานเมื่อวันที่ 15 ส.ค. 64"/>
    <x v="0"/>
  </r>
  <r>
    <s v="3/9/2021, 8:01:18"/>
    <s v="IT Forging (Thailand) Co.,Ltd."/>
    <x v="1"/>
    <x v="40"/>
    <x v="1"/>
    <m/>
    <x v="7"/>
    <m/>
    <m/>
    <m/>
    <x v="1"/>
  </r>
  <r>
    <s v="3/9/2021, 7:55:41"/>
    <s v="บริษัท เค-เทค อินดัสเตรียล (ประเทศไทย) จำกัด"/>
    <x v="1"/>
    <x v="41"/>
    <x v="1"/>
    <s v="สถานพยาบาล/คลีนิค จ.ระยอง"/>
    <x v="22"/>
    <m/>
    <m/>
    <m/>
    <x v="0"/>
  </r>
  <r>
    <s v="3/9/2021, 8:44:01"/>
    <s v="TRF FEEDMILL"/>
    <x v="9"/>
    <x v="42"/>
    <x v="7"/>
    <s v="บริษัทจัดจำหน่าย"/>
    <x v="23"/>
    <m/>
    <m/>
    <m/>
    <x v="0"/>
  </r>
  <r>
    <s v="6/9/2021, 13:37:23"/>
    <s v="บริษัท ยาสุนากะ​ (ปทท)​ จำกัด"/>
    <x v="1"/>
    <x v="43"/>
    <x v="1"/>
    <s v="ตัวแทนจำหน่ายผ่านทางจัดซื้ิอ"/>
    <x v="12"/>
    <m/>
    <m/>
    <m/>
    <x v="0"/>
  </r>
  <r>
    <s v="3/9/2021, 8:14:04"/>
    <s v="บริษัท ไดอะ เรซิบอน(ไทยแลนด์) จำกัด"/>
    <x v="0"/>
    <x v="44"/>
    <x v="1"/>
    <m/>
    <x v="24"/>
    <m/>
    <m/>
    <s v="(600 บาท ใช้บริการชุดตรวจ พร้อมบุคคลกร)"/>
    <x v="0"/>
  </r>
  <r>
    <s v="3/9/2021, 9:41:24"/>
    <s v="Plasstic Omnium Auto Inergy (Thailand) Ltd"/>
    <x v="1"/>
    <x v="45"/>
    <x v="1"/>
    <m/>
    <x v="25"/>
    <m/>
    <m/>
    <m/>
    <x v="0"/>
  </r>
  <r>
    <s v="3/9/2021, 18:27:50"/>
    <s v="บริษัท​ ไทย​ อาชา​ฮี​ เดน​โซ่​ จำกัด"/>
    <x v="1"/>
    <x v="46"/>
    <x v="1"/>
    <s v="ร้านขายยาทั่วไป"/>
    <x v="3"/>
    <m/>
    <m/>
    <m/>
    <x v="0"/>
  </r>
  <r>
    <s v="3/9/2021, 14:50:08"/>
    <s v="บริษัท อิงเกรส ออโตเวนเจอร์ จำกัด"/>
    <x v="1"/>
    <x v="47"/>
    <x v="1"/>
    <s v="ร้านขายยา และออนไลน์"/>
    <x v="3"/>
    <m/>
    <m/>
    <m/>
    <x v="0"/>
  </r>
  <r>
    <s v="6/9/2021, 10:16:27"/>
    <s v="INGRESS AUTOVENTURES"/>
    <x v="1"/>
    <x v="48"/>
    <x v="1"/>
    <s v="ร้านขายยา"/>
    <x v="3"/>
    <m/>
    <m/>
    <m/>
    <x v="0"/>
  </r>
  <r>
    <s v="6/9/2021, 15:38:08"/>
    <s v="บริษัท ซัมอิลโฟม (ไทยแลนด์) จำกัด"/>
    <x v="0"/>
    <x v="49"/>
    <x v="1"/>
    <s v="สภาอุตสาหกรรม"/>
    <x v="17"/>
    <m/>
    <m/>
    <m/>
    <x v="0"/>
  </r>
  <r>
    <s v="3/9/2021, 8:29:43"/>
    <s v="บริษัท ซัมอิลโฟม (ไทยแลนด์) จำกัด"/>
    <x v="0"/>
    <x v="50"/>
    <x v="1"/>
    <s v="สภาอุตสาหกรรมจังหวัดชลบุรี"/>
    <x v="17"/>
    <m/>
    <m/>
    <m/>
    <x v="0"/>
  </r>
  <r>
    <s v="3/9/2021, 8:28:13"/>
    <s v="Thai Nisshin Technomic Co., Ltd."/>
    <x v="2"/>
    <x v="51"/>
    <x v="1"/>
    <s v="สภาอุตสาหกรรมฯ, supplier"/>
    <x v="18"/>
    <m/>
    <m/>
    <m/>
    <x v="0"/>
  </r>
  <r>
    <s v="3/9/2021, 8:27:16"/>
    <s v="QTC Energy PCL."/>
    <x v="1"/>
    <x v="52"/>
    <x v="1"/>
    <s v="สภาอุตสาหกรรม"/>
    <x v="18"/>
    <m/>
    <m/>
    <m/>
    <x v="0"/>
  </r>
  <r>
    <s v="3/9/2021, 8:09:31"/>
    <s v="FMP Group (Thailand) Ltd"/>
    <x v="1"/>
    <x v="53"/>
    <x v="1"/>
    <s v="suplier หรือ ร้านขายยา"/>
    <x v="3"/>
    <m/>
    <m/>
    <m/>
    <x v="0"/>
  </r>
  <r>
    <s v="4/9/2021, 8:57:10"/>
    <s v="บจก.โฟมเทค อินเตอร์เนชั่นแนล สาขา 200004"/>
    <x v="0"/>
    <x v="53"/>
    <x v="0"/>
    <s v="บริษัทในจังหวัดสมุทรสาคร"/>
    <x v="12"/>
    <m/>
    <m/>
    <s v="200 บาทไม่รวม vat_x000a_ตรวจทุกสองสัปดาห์ 100% และกลุ่มสัมผัสเสี่ยงสูงถ้ามี"/>
    <x v="0"/>
  </r>
  <r>
    <s v="6/9/2021, 11:57:08"/>
    <s v="บริษัท สหชลผลพืช จำกัด"/>
    <x v="0"/>
    <x v="53"/>
    <x v="1"/>
    <m/>
    <x v="26"/>
    <m/>
    <m/>
    <m/>
    <x v="0"/>
  </r>
  <r>
    <s v="4/9/2021, 9:35:15"/>
    <s v="บริษัท แอนคา ชีท เมททอล โซลูชั่นส์ (ประเทศไทย) จำกัด"/>
    <x v="1"/>
    <x v="54"/>
    <x v="1"/>
    <s v="แบ่งซื้อจากบริษัทในเครือเดียวกัน"/>
    <x v="18"/>
    <m/>
    <m/>
    <m/>
    <x v="0"/>
  </r>
  <r>
    <s v="6/9/2021, 9:01:10"/>
    <s v="INOAC (Thailand) Co.Ltd."/>
    <x v="1"/>
    <x v="54"/>
    <x v="1"/>
    <m/>
    <x v="11"/>
    <m/>
    <m/>
    <m/>
    <x v="0"/>
  </r>
  <r>
    <s v="3/9/2021, 7:49:06"/>
    <s v="JIEI (THAILAND) CO., LTD."/>
    <x v="0"/>
    <x v="55"/>
    <x v="2"/>
    <s v="สภาอุตสาหกรรม"/>
    <x v="20"/>
    <m/>
    <m/>
    <m/>
    <x v="0"/>
  </r>
  <r>
    <s v="3/9/2021, 10:45:35"/>
    <s v="Kanemitsu Pulley"/>
    <x v="1"/>
    <x v="56"/>
    <x v="1"/>
    <s v="ร้านขายยาทั่วไป"/>
    <x v="12"/>
    <m/>
    <m/>
    <m/>
    <x v="0"/>
  </r>
  <r>
    <s v="6/9/2021, 13:33:19"/>
    <s v="บริษัท โคบายาชิ อินดัสเตรียล (ประเทศไทย) จำกัด"/>
    <x v="0"/>
    <x v="56"/>
    <x v="1"/>
    <s v="ร้านขายยาประจำ"/>
    <x v="1"/>
    <m/>
    <m/>
    <m/>
    <x v="0"/>
  </r>
  <r>
    <s v="3/9/2021, 9:58:49"/>
    <s v="บมจ.ไทยไวร์โพรดัคท์"/>
    <x v="1"/>
    <x v="57"/>
    <x v="7"/>
    <m/>
    <x v="12"/>
    <m/>
    <m/>
    <m/>
    <x v="0"/>
  </r>
  <r>
    <s v="3/9/2021, 13:20:49"/>
    <s v="Thai Rebirth"/>
    <x v="0"/>
    <x v="58"/>
    <x v="1"/>
    <m/>
    <x v="3"/>
    <m/>
    <m/>
    <m/>
    <x v="0"/>
  </r>
  <r>
    <s v="3/9/2021, 8:16:53"/>
    <s v="บริษัท พี.วี.ที.แอนด์ ที.พลาส จำกัด"/>
    <x v="10"/>
    <x v="59"/>
    <x v="1"/>
    <s v="ร้านขายยาทั่วไป"/>
    <x v="3"/>
    <m/>
    <m/>
    <m/>
    <x v="0"/>
  </r>
  <r>
    <s v="5/9/2021, 15:27:43"/>
    <s v="EthosEnergy (Thailand) Ltd."/>
    <x v="1"/>
    <x v="60"/>
    <x v="7"/>
    <s v="Supplier ทั่วไป ทางอินเตอร์เน็ต"/>
    <x v="3"/>
    <m/>
    <m/>
    <m/>
    <x v="0"/>
  </r>
  <r>
    <s v="3/9/2021, 10:30:19"/>
    <s v="บริษัท เอ็มเอเอ็กซ์ (ประเทศไทย) จำกัด"/>
    <x v="0"/>
    <x v="61"/>
    <x v="2"/>
    <s v="ไม่ระบุ"/>
    <x v="6"/>
    <m/>
    <m/>
    <m/>
    <x v="0"/>
  </r>
  <r>
    <s v="3/9/2021, 13:09:20"/>
    <s v="บริษัท ฟุคูจุ อินดัสทรี(ไทยแลนด์) จำกัด"/>
    <x v="1"/>
    <x v="62"/>
    <x v="7"/>
    <s v="ร้านขายยาทั่วไป"/>
    <x v="14"/>
    <m/>
    <m/>
    <m/>
    <x v="0"/>
  </r>
  <r>
    <s v="4/9/2021, 10:24:13"/>
    <s v="บริษัท เซกิซุย จูชิ (ประเทศไทย) จำกัด"/>
    <x v="0"/>
    <x v="63"/>
    <x v="1"/>
    <s v="สภาอุตสาหกรรม"/>
    <x v="18"/>
    <m/>
    <m/>
    <m/>
    <x v="0"/>
  </r>
  <r>
    <s v="3/9/2021, 8:41:18"/>
    <s v="บริษัท ไทย คอมโพสิท จำกัด"/>
    <x v="0"/>
    <x v="64"/>
    <x v="7"/>
    <m/>
    <x v="27"/>
    <m/>
    <m/>
    <m/>
    <x v="0"/>
  </r>
  <r>
    <s v="6/9/2021, 13:26:45"/>
    <s v="บริษัท ยูนิค เทคโนโลยี (ไทยแลนด์) จำกัด"/>
    <x v="0"/>
    <x v="65"/>
    <x v="1"/>
    <s v="ไม่ระบุ"/>
    <x v="5"/>
    <m/>
    <m/>
    <m/>
    <x v="0"/>
  </r>
  <r>
    <s v="3/9/2021, 6:01:56"/>
    <s v="บริษัท ซานเซน เซอิโค ไทย จำกัด"/>
    <x v="0"/>
    <x v="66"/>
    <x v="1"/>
    <m/>
    <x v="3"/>
    <m/>
    <m/>
    <m/>
    <x v="0"/>
  </r>
  <r>
    <s v="3/9/2021, 8:39:39"/>
    <s v="MINAMIDA (THAILAND)CO,LTD"/>
    <x v="0"/>
    <x v="66"/>
    <x v="3"/>
    <s v="จากบริษัท ทั่วไป"/>
    <x v="23"/>
    <m/>
    <m/>
    <m/>
    <x v="0"/>
  </r>
  <r>
    <s v="3/9/2021, 12:48:09"/>
    <s v="BorgWarner PDS (Thailand) Limited"/>
    <x v="1"/>
    <x v="66"/>
    <x v="1"/>
    <s v="ร้านขายยาทั่วไป"/>
    <x v="12"/>
    <m/>
    <m/>
    <m/>
    <x v="0"/>
  </r>
  <r>
    <s v="3/9/2021, 13:44:17"/>
    <s v="AUTO CS ENGINEERING CO.,LTD."/>
    <x v="0"/>
    <x v="67"/>
    <x v="1"/>
    <m/>
    <x v="5"/>
    <m/>
    <m/>
    <m/>
    <x v="0"/>
  </r>
  <r>
    <s v="5/9/2021, 14:36:11"/>
    <s v="บริษัท พีดีไอ เทรดดิ้ง จำกัด"/>
    <x v="8"/>
    <x v="68"/>
    <x v="1"/>
    <s v="นำเสนอขายทั่วไป"/>
    <x v="18"/>
    <m/>
    <m/>
    <m/>
    <x v="0"/>
  </r>
  <r>
    <s v="6/9/2021, 8:00:46"/>
    <s v="บริษัท วีสทีออน ออโตโมทีฟ อิเลคทรอนิคส์ (ประเทศไทย) จำกัด"/>
    <x v="1"/>
    <x v="68"/>
    <x v="7"/>
    <s v="ร้านขายเวชภัณฑ์​"/>
    <x v="21"/>
    <m/>
    <m/>
    <m/>
    <x v="0"/>
  </r>
  <r>
    <s v="3/9/2021, 15:33:32"/>
    <s v="ETK EMS Asia Productions Ltd"/>
    <x v="1"/>
    <x v="69"/>
    <x v="1"/>
    <s v="สภาอุตสาหกรรมไทย"/>
    <x v="20"/>
    <m/>
    <m/>
    <m/>
    <x v="0"/>
  </r>
  <r>
    <s v="3/9/2021, 8:00:24"/>
    <s v="Visy Packaging (Thailand) Ltd."/>
    <x v="1"/>
    <x v="70"/>
    <x v="1"/>
    <m/>
    <x v="1"/>
    <m/>
    <m/>
    <m/>
    <x v="0"/>
  </r>
  <r>
    <s v="3/9/2021, 10:12:14"/>
    <s v="LUMEN (THAILAND) LTD"/>
    <x v="1"/>
    <x v="70"/>
    <x v="1"/>
    <s v="ไม่ระบุ"/>
    <x v="6"/>
    <m/>
    <m/>
    <m/>
    <x v="0"/>
  </r>
  <r>
    <s v="3/9/2021, 8:13:29"/>
    <s v="บริษัท นากาโน่ เอ็นจิเนียริ่ง (ประเทศไทย) จำกัด"/>
    <x v="0"/>
    <x v="71"/>
    <x v="1"/>
    <s v="ร้านขายยาทั่วไป"/>
    <x v="5"/>
    <m/>
    <m/>
    <m/>
    <x v="0"/>
  </r>
  <r>
    <s v="6/9/2021, 12:32:27"/>
    <s v="บริษัท คาคิฮารา เมอิบัน(ประเทศไทย)จำกัด"/>
    <x v="0"/>
    <x v="72"/>
    <x v="1"/>
    <s v="หลากหลายบริษัท"/>
    <x v="17"/>
    <m/>
    <m/>
    <m/>
    <x v="0"/>
  </r>
  <r>
    <s v="3/9/2021, 10:35:01"/>
    <s v="Hanwha Chemical (Thailand)"/>
    <x v="2"/>
    <x v="73"/>
    <x v="3"/>
    <s v="Private company"/>
    <x v="5"/>
    <m/>
    <m/>
    <m/>
    <x v="0"/>
  </r>
  <r>
    <s v="3/9/2021, 15:16:32"/>
    <s v="บริษัท วีก้า ออโตเมชั่น (200) จำกัด"/>
    <x v="7"/>
    <x v="74"/>
    <x v="1"/>
    <s v="ร้านขายยาทั่วไป"/>
    <x v="1"/>
    <m/>
    <m/>
    <s v="300-350 บาท"/>
    <x v="0"/>
  </r>
  <r>
    <s v="3/9/2021, 9:48:10"/>
    <s v="บริษัท เอ็น.วาย รับเบอร์ จำกัด"/>
    <x v="0"/>
    <x v="75"/>
    <x v="1"/>
    <s v="กทม."/>
    <x v="3"/>
    <m/>
    <m/>
    <m/>
    <x v="0"/>
  </r>
  <r>
    <s v="6/9/2021, 12:08:21"/>
    <s v="แหลมเขา วู้ดชิพ"/>
    <x v="6"/>
    <x v="76"/>
    <x v="1"/>
    <s v="จัดซื้อหา"/>
    <x v="2"/>
    <m/>
    <m/>
    <m/>
    <x v="0"/>
  </r>
  <r>
    <s v="3/9/2021, 8:29:10"/>
    <s v="Quaker Houghton (Thailand) Co., Ltd."/>
    <x v="1"/>
    <x v="77"/>
    <x v="1"/>
    <m/>
    <x v="3"/>
    <m/>
    <m/>
    <m/>
    <x v="0"/>
  </r>
  <r>
    <s v="6/9/2021, 13:19:53"/>
    <s v="อิงเกรส ออโตเวนเตอร์"/>
    <x v="11"/>
    <x v="78"/>
    <x v="3"/>
    <s v="ร้านขายยาทั่วไป"/>
    <x v="7"/>
    <m/>
    <m/>
    <m/>
    <x v="0"/>
  </r>
  <r>
    <s v="3/9/2021, 8:22:15"/>
    <s v="NIDEC ELESYS (THAILAND) CO., LTD."/>
    <x v="0"/>
    <x v="79"/>
    <x v="1"/>
    <m/>
    <x v="28"/>
    <m/>
    <m/>
    <m/>
    <x v="0"/>
  </r>
  <r>
    <s v="3/9/2021, 15:48:40"/>
    <s v="บริษัท เอส แอนด์ แอล สเปเชียลตี้ โพลิเมอร์ จำกัด"/>
    <x v="1"/>
    <x v="79"/>
    <x v="1"/>
    <m/>
    <x v="6"/>
    <m/>
    <m/>
    <m/>
    <x v="0"/>
  </r>
  <r>
    <s v="6/9/2021, 13:41:33"/>
    <s v="บริษัท อาซาฮี พลัส จำกัด"/>
    <x v="1"/>
    <x v="80"/>
    <x v="1"/>
    <m/>
    <x v="21"/>
    <m/>
    <m/>
    <m/>
    <x v="0"/>
  </r>
  <r>
    <s v="3/9/2021, 9:53:57"/>
    <s v="บริษัท ฟูเซะราชิ (ประเทศไทย) จำกัด"/>
    <x v="1"/>
    <x v="81"/>
    <x v="7"/>
    <s v="โรงพยาบาล (แบบน้ำลาย)"/>
    <x v="5"/>
    <m/>
    <m/>
    <m/>
    <x v="0"/>
  </r>
  <r>
    <s v="3/9/2021, 16:04:53"/>
    <s v="T.T.C. Engineering Co., Ltd."/>
    <x v="9"/>
    <x v="81"/>
    <x v="1"/>
    <s v="ตัวแทน จากบริษัทของลูกค้า"/>
    <x v="29"/>
    <m/>
    <m/>
    <m/>
    <x v="0"/>
  </r>
  <r>
    <s v="6/9/2021, 11:49:19"/>
    <s v="Siam Environmental Technologies Co.,Ltd."/>
    <x v="1"/>
    <x v="82"/>
    <x v="1"/>
    <s v="บริษัทเอกชน"/>
    <x v="1"/>
    <m/>
    <m/>
    <m/>
    <x v="0"/>
  </r>
  <r>
    <s v="3/9/2021, 13:21:53"/>
    <s v="Toho (Thailand) Co.,Ltd."/>
    <x v="1"/>
    <x v="83"/>
    <x v="1"/>
    <m/>
    <x v="30"/>
    <m/>
    <m/>
    <m/>
    <x v="0"/>
  </r>
  <r>
    <s v="3/9/2021, 11:22:51"/>
    <s v="บริษัทโรบอทซิสเต็ม จำกัด"/>
    <x v="2"/>
    <x v="84"/>
    <x v="0"/>
    <m/>
    <x v="14"/>
    <m/>
    <m/>
    <s v="ตรวจทุกคน ทุกวันจันทร์ ตอนเช้า"/>
    <x v="0"/>
  </r>
  <r>
    <s v="5/9/2021, 18:08:13"/>
    <s v="บริษัท ท็อชเทค จำกัด"/>
    <x v="0"/>
    <x v="84"/>
    <x v="1"/>
    <m/>
    <x v="3"/>
    <m/>
    <m/>
    <m/>
    <x v="0"/>
  </r>
  <r>
    <s v="3/9/2021, 17:59:02"/>
    <s v="Atsumitec &amp; Hayashi (Thailand) Co.,Ltd."/>
    <x v="1"/>
    <x v="85"/>
    <x v="3"/>
    <s v="จากแหล่งทีได้รับแนะนำมา ทีไหนถูกกว่า และมี อย ชื้อ"/>
    <x v="0"/>
    <m/>
    <m/>
    <m/>
    <x v="0"/>
  </r>
  <r>
    <s v="3/9/2021, 9:02:38"/>
    <s v="บริษัท บูม โกลบอล จำกัด"/>
    <x v="6"/>
    <x v="86"/>
    <x v="0"/>
    <s v="ทางสำนักงานใหญ่เป็นผู้จัดซื้อให้"/>
    <x v="31"/>
    <m/>
    <m/>
    <s v="ตรวจ 100% เป็นประจำสัปดาห์ละครั้ง"/>
    <x v="0"/>
  </r>
  <r>
    <s v="6/9/2021, 12:58:02"/>
    <s v="บริษัท ไดอิจิ เพรส (ไทยแลนด์) จำกัด"/>
    <x v="0"/>
    <x v="87"/>
    <x v="2"/>
    <s v="ยังหาซื้อไม่ได้"/>
    <x v="6"/>
    <m/>
    <m/>
    <m/>
    <x v="0"/>
  </r>
  <r>
    <s v="6/9/2021, 11:41:52"/>
    <s v="บริษัท โอ.เอ็ม.แมนูแฟคเจอริ่ง (ประเทศไทย) จำกัด"/>
    <x v="0"/>
    <x v="88"/>
    <x v="1"/>
    <s v="สภาอุตสาหกรรม"/>
    <x v="32"/>
    <m/>
    <m/>
    <m/>
    <x v="0"/>
  </r>
  <r>
    <s v="3/9/2021, 8:16:58"/>
    <s v="Kubota Iron Works (Thailand)"/>
    <x v="1"/>
    <x v="89"/>
    <x v="0"/>
    <m/>
    <x v="33"/>
    <m/>
    <m/>
    <s v="เดือน ก.ค. ตรวจ 100% หลังจากนั้นตรวจเฉพาะกลุ่มเสี่ยง"/>
    <x v="0"/>
  </r>
  <r>
    <s v="6/9/2021, 14:26:04"/>
    <s v="U-Tapao International Aviation Co., Ltd"/>
    <x v="8"/>
    <x v="90"/>
    <x v="1"/>
    <s v="ร้านทั่วไป"/>
    <x v="14"/>
    <m/>
    <m/>
    <m/>
    <x v="0"/>
  </r>
  <r>
    <s v="3/9/2021, 9:02:39"/>
    <s v="บริษัท อู่ตะเภาอินเตอร์เนชั่นแนลเอวิเอชั่น"/>
    <x v="8"/>
    <x v="91"/>
    <x v="1"/>
    <m/>
    <x v="23"/>
    <m/>
    <m/>
    <m/>
    <x v="0"/>
  </r>
  <r>
    <s v="3/9/2021, 10:14:34"/>
    <s v="Muntons Ingredients (Thailand) Limited"/>
    <x v="0"/>
    <x v="92"/>
    <x v="1"/>
    <m/>
    <x v="13"/>
    <m/>
    <m/>
    <m/>
    <x v="0"/>
  </r>
  <r>
    <s v="3/9/2021, 9:02:13"/>
    <s v="บริษัท ยูโรสแกน จำกัด"/>
    <x v="8"/>
    <x v="93"/>
    <x v="1"/>
    <s v="สั่งซื้อจากบริษัทคู่ค้า"/>
    <x v="1"/>
    <m/>
    <m/>
    <m/>
    <x v="0"/>
  </r>
  <r>
    <s v="3/9/2021, 10:08:33"/>
    <s v="บริษัท ไวซ์เทค โซลูชั่นส์"/>
    <x v="0"/>
    <x v="93"/>
    <x v="2"/>
    <s v="ไม่ระบุ"/>
    <x v="6"/>
    <m/>
    <m/>
    <m/>
    <x v="0"/>
  </r>
  <r>
    <s v="6/9/2021, 9:29:32"/>
    <s v="บริษัท ฟาร์โก อินเตอร์เนชั่นแนล จำกัด"/>
    <x v="0"/>
    <x v="94"/>
    <x v="3"/>
    <m/>
    <x v="34"/>
    <m/>
    <m/>
    <m/>
    <x v="0"/>
  </r>
  <r>
    <s v="6/9/2021, 8:43:35"/>
    <s v="บริษัท อิคิไก เมดิเฮลท์ จำกัด"/>
    <x v="0"/>
    <x v="95"/>
    <x v="8"/>
    <s v="สถานพยาบาล/บริษัทยา/ตัวแทนจำหน่าย"/>
    <x v="8"/>
    <m/>
    <m/>
    <m/>
    <x v="0"/>
  </r>
  <r>
    <s v="4/9/2021, 15:25:28"/>
    <s v="บริษัท ภิณทสุ จำกัด"/>
    <x v="0"/>
    <x v="96"/>
    <x v="2"/>
    <s v="ไม่ระบุ"/>
    <x v="6"/>
    <m/>
    <m/>
    <s v="ฉีดวัคซีนเข็มที่2 จำนวน2ท่านและเข็มที่1จำนวน2ท่านจะครบ2เข็มสิ้นเดือนกันยายนนี้ครับ"/>
    <x v="0"/>
  </r>
  <r>
    <s v="6/9/2021, 9:53:51"/>
    <s v="สำนักงานสวัสดิการและคุ้มครองแรงงานจังหวัดระยอง"/>
    <x v="1"/>
    <x v="97"/>
    <x v="7"/>
    <s v="ไม่ระบุ"/>
    <x v="6"/>
    <m/>
    <m/>
    <m/>
    <x v="2"/>
  </r>
  <r>
    <s v="8/9/2021, 16:40:01"/>
    <s v="บริษัท ทีบีเคเค (ประเทศไทย) จำกัด"/>
    <x v="0"/>
    <x v="98"/>
    <x v="1"/>
    <m/>
    <x v="17"/>
    <s v="ส่งชุดตรวจATK ให้กับบริษัท"/>
    <m/>
    <m/>
    <x v="0"/>
  </r>
  <r>
    <s v="10/9/2021, 8:19:23"/>
    <s v="T.S.K forging co.,Ltd"/>
    <x v="0"/>
    <x v="99"/>
    <x v="3"/>
    <s v="เภสัชกร กรุงเทพฯ"/>
    <x v="17"/>
    <m/>
    <m/>
    <m/>
    <x v="0"/>
  </r>
  <r>
    <s v="13/9/2021, 11:00:25"/>
    <s v="Thai Summit PK Corporation Ltd."/>
    <x v="1"/>
    <x v="100"/>
    <x v="7"/>
    <m/>
    <x v="35"/>
    <s v="สนับสนุนชุดตรวจและทีมงานบุคลากรทางการแพทย์"/>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D24FBBD-7F4C-4FD2-B6CD-7748FF0DBB46}" name="PivotTable5" cacheId="0"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99">
  <location ref="A9:B19" firstHeaderRow="1" firstDataRow="1" firstDataCol="1"/>
  <pivotFields count="11">
    <pivotField showAll="0"/>
    <pivotField dataField="1" showAll="0"/>
    <pivotField showAll="0" sortType="descending">
      <items count="25">
        <item x="11"/>
        <item x="8"/>
        <item x="6"/>
        <item x="0"/>
        <item x="4"/>
        <item x="10"/>
        <item x="7"/>
        <item x="3"/>
        <item x="5"/>
        <item x="1"/>
        <item x="2"/>
        <item x="9"/>
        <item m="1" x="12"/>
        <item m="1" x="22"/>
        <item m="1" x="23"/>
        <item m="1" x="18"/>
        <item m="1" x="15"/>
        <item m="1" x="14"/>
        <item m="1" x="20"/>
        <item m="1" x="19"/>
        <item m="1" x="21"/>
        <item m="1" x="13"/>
        <item m="1" x="16"/>
        <item m="1" x="17"/>
        <item t="default"/>
      </items>
      <autoSortScope>
        <pivotArea dataOnly="0" outline="0" fieldPosition="0">
          <references count="1">
            <reference field="4294967294" count="1" selected="0">
              <x v="0"/>
            </reference>
          </references>
        </pivotArea>
      </autoSortScope>
    </pivotField>
    <pivotField numFmtId="165" showAll="0"/>
    <pivotField axis="axisRow" showAll="0" sortType="descending">
      <items count="18">
        <item m="1" x="15"/>
        <item x="0"/>
        <item m="1" x="11"/>
        <item x="4"/>
        <item m="1" x="9"/>
        <item x="3"/>
        <item m="1" x="10"/>
        <item m="1" x="12"/>
        <item m="1" x="14"/>
        <item x="1"/>
        <item x="2"/>
        <item x="7"/>
        <item x="8"/>
        <item m="1" x="16"/>
        <item x="6"/>
        <item x="5"/>
        <item m="1" x="1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items count="4">
        <item x="0"/>
        <item x="2"/>
        <item x="1"/>
        <item t="default"/>
      </items>
    </pivotField>
  </pivotFields>
  <rowFields count="1">
    <field x="4"/>
  </rowFields>
  <rowItems count="10">
    <i>
      <x v="9"/>
    </i>
    <i>
      <x v="5"/>
    </i>
    <i>
      <x v="1"/>
    </i>
    <i>
      <x v="11"/>
    </i>
    <i>
      <x v="10"/>
    </i>
    <i>
      <x v="15"/>
    </i>
    <i>
      <x v="14"/>
    </i>
    <i>
      <x v="3"/>
    </i>
    <i>
      <x v="12"/>
    </i>
    <i t="grand">
      <x/>
    </i>
  </rowItems>
  <colItems count="1">
    <i/>
  </colItems>
  <dataFields count="1">
    <dataField name="Count of ชื่อบริษัท" fld="1" subtotal="count" baseField="0" baseItem="0"/>
  </dataFields>
  <formats count="12">
    <format dxfId="24">
      <pivotArea type="all" dataOnly="0" outline="0" fieldPosition="0"/>
    </format>
    <format dxfId="23">
      <pivotArea outline="0" collapsedLevelsAreSubtotals="1" fieldPosition="0"/>
    </format>
    <format dxfId="22">
      <pivotArea field="4" type="button" dataOnly="0" labelOnly="1" outline="0" axis="axisRow" fieldPosition="0"/>
    </format>
    <format dxfId="21">
      <pivotArea dataOnly="0" labelOnly="1" fieldPosition="0">
        <references count="1">
          <reference field="4" count="0"/>
        </references>
      </pivotArea>
    </format>
    <format dxfId="20">
      <pivotArea dataOnly="0" labelOnly="1" grandRow="1" outline="0" fieldPosition="0"/>
    </format>
    <format dxfId="19">
      <pivotArea dataOnly="0" labelOnly="1" outline="0" axis="axisValues" fieldPosition="0"/>
    </format>
    <format dxfId="18">
      <pivotArea type="all" dataOnly="0" outline="0" fieldPosition="0"/>
    </format>
    <format dxfId="17">
      <pivotArea outline="0" collapsedLevelsAreSubtotals="1" fieldPosition="0"/>
    </format>
    <format dxfId="16">
      <pivotArea field="4" type="button" dataOnly="0" labelOnly="1" outline="0" axis="axisRow" fieldPosition="0"/>
    </format>
    <format dxfId="15">
      <pivotArea dataOnly="0" labelOnly="1" fieldPosition="0">
        <references count="1">
          <reference field="4" count="0"/>
        </references>
      </pivotArea>
    </format>
    <format dxfId="14">
      <pivotArea dataOnly="0" labelOnly="1" grandRow="1" outline="0" fieldPosition="0"/>
    </format>
    <format dxfId="13">
      <pivotArea dataOnly="0" labelOnly="1" outline="0" axis="axisValues" fieldPosition="0"/>
    </format>
  </formats>
  <chartFormats count="9">
    <chartFormat chart="7" format="2" series="1">
      <pivotArea type="data" outline="0" fieldPosition="0">
        <references count="1">
          <reference field="4294967294" count="1" selected="0">
            <x v="0"/>
          </reference>
        </references>
      </pivotArea>
    </chartFormat>
    <chartFormat chart="12" format="13" series="1">
      <pivotArea type="data" outline="0" fieldPosition="0">
        <references count="1">
          <reference field="4294967294" count="1" selected="0">
            <x v="0"/>
          </reference>
        </references>
      </pivotArea>
    </chartFormat>
    <chartFormat chart="38" format="2" series="1">
      <pivotArea type="data" outline="0" fieldPosition="0">
        <references count="1">
          <reference field="4294967294" count="1" selected="0">
            <x v="0"/>
          </reference>
        </references>
      </pivotArea>
    </chartFormat>
    <chartFormat chart="38" format="3">
      <pivotArea type="data" outline="0" fieldPosition="0">
        <references count="2">
          <reference field="4294967294" count="1" selected="0">
            <x v="0"/>
          </reference>
          <reference field="4" count="1" selected="0">
            <x v="10"/>
          </reference>
        </references>
      </pivotArea>
    </chartFormat>
    <chartFormat chart="38" format="4">
      <pivotArea type="data" outline="0" fieldPosition="0">
        <references count="2">
          <reference field="4294967294" count="1" selected="0">
            <x v="0"/>
          </reference>
          <reference field="4" count="1" selected="0">
            <x v="11"/>
          </reference>
        </references>
      </pivotArea>
    </chartFormat>
    <chartFormat chart="38" format="5">
      <pivotArea type="data" outline="0" fieldPosition="0">
        <references count="2">
          <reference field="4294967294" count="1" selected="0">
            <x v="0"/>
          </reference>
          <reference field="4" count="1" selected="0">
            <x v="1"/>
          </reference>
        </references>
      </pivotArea>
    </chartFormat>
    <chartFormat chart="38" format="6">
      <pivotArea type="data" outline="0" fieldPosition="0">
        <references count="2">
          <reference field="4294967294" count="1" selected="0">
            <x v="0"/>
          </reference>
          <reference field="4" count="1" selected="0">
            <x v="5"/>
          </reference>
        </references>
      </pivotArea>
    </chartFormat>
    <chartFormat chart="38" format="7">
      <pivotArea type="data" outline="0" fieldPosition="0">
        <references count="2">
          <reference field="4294967294" count="1" selected="0">
            <x v="0"/>
          </reference>
          <reference field="4" count="1" selected="0">
            <x v="8"/>
          </reference>
        </references>
      </pivotArea>
    </chartFormat>
    <chartFormat chart="38" format="8">
      <pivotArea type="data" outline="0" fieldPosition="0">
        <references count="2">
          <reference field="4294967294" count="1" selected="0">
            <x v="0"/>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59FF2D5-173C-4647-9DBA-E6FDC7E14AB1}" name="PivotTable4" cacheId="0"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160">
  <location ref="A2:B6" firstHeaderRow="1" firstDataRow="1" firstDataCol="1"/>
  <pivotFields count="11">
    <pivotField showAll="0"/>
    <pivotField dataField="1" showAll="0"/>
    <pivotField showAll="0" sortType="descending">
      <items count="25">
        <item x="11"/>
        <item x="8"/>
        <item x="6"/>
        <item x="0"/>
        <item x="4"/>
        <item x="10"/>
        <item x="7"/>
        <item x="3"/>
        <item x="5"/>
        <item x="1"/>
        <item x="2"/>
        <item x="9"/>
        <item m="1" x="12"/>
        <item m="1" x="22"/>
        <item m="1" x="23"/>
        <item m="1" x="18"/>
        <item m="1" x="15"/>
        <item m="1" x="14"/>
        <item m="1" x="20"/>
        <item m="1" x="19"/>
        <item m="1" x="21"/>
        <item m="1" x="13"/>
        <item m="1" x="16"/>
        <item m="1" x="17"/>
        <item t="default"/>
      </items>
      <autoSortScope>
        <pivotArea dataOnly="0" outline="0" fieldPosition="0">
          <references count="1">
            <reference field="4294967294" count="1" selected="0">
              <x v="0"/>
            </reference>
          </references>
        </pivotArea>
      </autoSortScope>
    </pivotField>
    <pivotField numFmtId="165" showAll="0"/>
    <pivotField showAll="0">
      <items count="18">
        <item m="1" x="15"/>
        <item x="0"/>
        <item m="1" x="11"/>
        <item m="1" x="13"/>
        <item x="4"/>
        <item m="1" x="9"/>
        <item x="3"/>
        <item m="1" x="10"/>
        <item x="8"/>
        <item m="1" x="12"/>
        <item x="5"/>
        <item m="1" x="14"/>
        <item x="6"/>
        <item m="1" x="16"/>
        <item x="1"/>
        <item x="2"/>
        <item x="7"/>
        <item t="default"/>
      </items>
    </pivotField>
    <pivotField showAll="0"/>
    <pivotField showAll="0"/>
    <pivotField showAll="0"/>
    <pivotField showAll="0"/>
    <pivotField showAll="0"/>
    <pivotField axis="axisRow" showAll="0">
      <items count="4">
        <item x="0"/>
        <item x="1"/>
        <item x="2"/>
        <item t="default"/>
      </items>
    </pivotField>
  </pivotFields>
  <rowFields count="1">
    <field x="10"/>
  </rowFields>
  <rowItems count="4">
    <i>
      <x/>
    </i>
    <i>
      <x v="1"/>
    </i>
    <i>
      <x v="2"/>
    </i>
    <i t="grand">
      <x/>
    </i>
  </rowItems>
  <colItems count="1">
    <i/>
  </colItems>
  <dataFields count="1">
    <dataField name="Count of ชื่อบริษัท" fld="1" subtotal="count" baseField="0" baseItem="0"/>
  </dataFields>
  <formats count="12">
    <format dxfId="36">
      <pivotArea type="all" dataOnly="0" outline="0" fieldPosition="0"/>
    </format>
    <format dxfId="35">
      <pivotArea outline="0" collapsedLevelsAreSubtotals="1" fieldPosition="0"/>
    </format>
    <format dxfId="34">
      <pivotArea field="10" type="button" dataOnly="0" labelOnly="1" outline="0" axis="axisRow" fieldPosition="0"/>
    </format>
    <format dxfId="33">
      <pivotArea dataOnly="0" labelOnly="1" fieldPosition="0">
        <references count="1">
          <reference field="10" count="0"/>
        </references>
      </pivotArea>
    </format>
    <format dxfId="32">
      <pivotArea dataOnly="0" labelOnly="1" grandRow="1" outline="0" fieldPosition="0"/>
    </format>
    <format dxfId="31">
      <pivotArea dataOnly="0" labelOnly="1" outline="0" axis="axisValues" fieldPosition="0"/>
    </format>
    <format dxfId="30">
      <pivotArea type="all" dataOnly="0" outline="0" fieldPosition="0"/>
    </format>
    <format dxfId="29">
      <pivotArea outline="0" collapsedLevelsAreSubtotals="1" fieldPosition="0"/>
    </format>
    <format dxfId="28">
      <pivotArea field="10" type="button" dataOnly="0" labelOnly="1" outline="0" axis="axisRow" fieldPosition="0"/>
    </format>
    <format dxfId="27">
      <pivotArea dataOnly="0" labelOnly="1" fieldPosition="0">
        <references count="1">
          <reference field="10" count="0"/>
        </references>
      </pivotArea>
    </format>
    <format dxfId="26">
      <pivotArea dataOnly="0" labelOnly="1" grandRow="1" outline="0" fieldPosition="0"/>
    </format>
    <format dxfId="25">
      <pivotArea dataOnly="0" labelOnly="1" outline="0" axis="axisValues" fieldPosition="0"/>
    </format>
  </formats>
  <chartFormats count="9">
    <chartFormat chart="7" format="2" series="1">
      <pivotArea type="data" outline="0" fieldPosition="0">
        <references count="1">
          <reference field="4294967294" count="1" selected="0">
            <x v="0"/>
          </reference>
        </references>
      </pivotArea>
    </chartFormat>
    <chartFormat chart="12" format="13" series="1">
      <pivotArea type="data" outline="0" fieldPosition="0">
        <references count="1">
          <reference field="4294967294" count="1" selected="0">
            <x v="0"/>
          </reference>
        </references>
      </pivotArea>
    </chartFormat>
    <chartFormat chart="17" format="1" series="1">
      <pivotArea type="data" outline="0" fieldPosition="0">
        <references count="1">
          <reference field="4294967294" count="1" selected="0">
            <x v="0"/>
          </reference>
        </references>
      </pivotArea>
    </chartFormat>
    <chartFormat chart="17" format="2">
      <pivotArea type="data" outline="0" fieldPosition="0">
        <references count="2">
          <reference field="4294967294" count="1" selected="0">
            <x v="0"/>
          </reference>
          <reference field="10" count="1" selected="0">
            <x v="0"/>
          </reference>
        </references>
      </pivotArea>
    </chartFormat>
    <chartFormat chart="17" format="3">
      <pivotArea type="data" outline="0" fieldPosition="0">
        <references count="2">
          <reference field="4294967294" count="1" selected="0">
            <x v="0"/>
          </reference>
          <reference field="10" count="1" selected="0">
            <x v="1"/>
          </reference>
        </references>
      </pivotArea>
    </chartFormat>
    <chartFormat chart="18" format="4" series="1">
      <pivotArea type="data" outline="0" fieldPosition="0">
        <references count="1">
          <reference field="4294967294" count="1" selected="0">
            <x v="0"/>
          </reference>
        </references>
      </pivotArea>
    </chartFormat>
    <chartFormat chart="18" format="5">
      <pivotArea type="data" outline="0" fieldPosition="0">
        <references count="2">
          <reference field="4294967294" count="1" selected="0">
            <x v="0"/>
          </reference>
          <reference field="10" count="1" selected="0">
            <x v="0"/>
          </reference>
        </references>
      </pivotArea>
    </chartFormat>
    <chartFormat chart="18" format="6">
      <pivotArea type="data" outline="0" fieldPosition="0">
        <references count="2">
          <reference field="4294967294" count="1" selected="0">
            <x v="0"/>
          </reference>
          <reference field="10" count="1" selected="0">
            <x v="1"/>
          </reference>
        </references>
      </pivotArea>
    </chartFormat>
    <chartFormat chart="18" format="7">
      <pivotArea type="data" outline="0" fieldPosition="0">
        <references count="2">
          <reference field="4294967294" count="1" selected="0">
            <x v="0"/>
          </reference>
          <reference field="1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DC9CBD-A261-4ADA-BB4E-FD80C881E126}" name="PivotTable3" cacheId="0"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77">
  <location ref="A91:B193" firstHeaderRow="1" firstDataRow="1" firstDataCol="1"/>
  <pivotFields count="11">
    <pivotField showAll="0"/>
    <pivotField dataField="1" showAll="0"/>
    <pivotField showAll="0">
      <items count="25">
        <item x="11"/>
        <item x="8"/>
        <item x="6"/>
        <item x="0"/>
        <item x="4"/>
        <item x="10"/>
        <item x="7"/>
        <item x="3"/>
        <item x="5"/>
        <item x="1"/>
        <item x="2"/>
        <item x="9"/>
        <item m="1" x="12"/>
        <item m="1" x="22"/>
        <item m="1" x="23"/>
        <item m="1" x="18"/>
        <item m="1" x="15"/>
        <item m="1" x="14"/>
        <item m="1" x="20"/>
        <item m="1" x="19"/>
        <item m="1" x="21"/>
        <item m="1" x="13"/>
        <item m="1" x="16"/>
        <item m="1" x="17"/>
        <item t="default"/>
      </items>
    </pivotField>
    <pivotField axis="axisRow" numFmtId="165" showAll="0" sortType="descending">
      <items count="102">
        <item x="0"/>
        <item x="1"/>
        <item x="2"/>
        <item x="3"/>
        <item x="4"/>
        <item x="5"/>
        <item x="6"/>
        <item x="7"/>
        <item x="8"/>
        <item x="9"/>
        <item x="10"/>
        <item x="11"/>
        <item x="100"/>
        <item x="12"/>
        <item x="13"/>
        <item x="14"/>
        <item x="15"/>
        <item x="98"/>
        <item x="16"/>
        <item x="17"/>
        <item x="18"/>
        <item x="19"/>
        <item x="20"/>
        <item x="21"/>
        <item x="22"/>
        <item x="23"/>
        <item x="24"/>
        <item x="25"/>
        <item x="26"/>
        <item x="27"/>
        <item x="28"/>
        <item x="29"/>
        <item x="30"/>
        <item x="31"/>
        <item x="32"/>
        <item x="33"/>
        <item x="34"/>
        <item x="35"/>
        <item x="36"/>
        <item x="37"/>
        <item x="38"/>
        <item x="99"/>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t="default"/>
      </items>
    </pivotField>
    <pivotField showAll="0">
      <items count="18">
        <item m="1" x="15"/>
        <item x="0"/>
        <item m="1" x="11"/>
        <item m="1" x="13"/>
        <item x="4"/>
        <item m="1" x="9"/>
        <item x="3"/>
        <item m="1" x="10"/>
        <item x="8"/>
        <item m="1" x="12"/>
        <item x="5"/>
        <item m="1" x="14"/>
        <item x="6"/>
        <item m="1" x="16"/>
        <item x="1"/>
        <item x="2"/>
        <item x="7"/>
        <item t="default"/>
      </items>
    </pivotField>
    <pivotField showAll="0"/>
    <pivotField showAll="0"/>
    <pivotField showAll="0"/>
    <pivotField showAll="0"/>
    <pivotField showAll="0"/>
    <pivotField showAll="0">
      <items count="4">
        <item x="0"/>
        <item x="2"/>
        <item x="1"/>
        <item t="default"/>
      </items>
    </pivotField>
  </pivotFields>
  <rowFields count="1">
    <field x="3"/>
  </rowFields>
  <rowItems count="10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t="grand">
      <x/>
    </i>
  </rowItems>
  <colItems count="1">
    <i/>
  </colItems>
  <dataFields count="1">
    <dataField name="Count of ชื่อบริษัท" fld="1" subtotal="count" baseField="0" baseItem="0"/>
  </dataFields>
  <formats count="14">
    <format dxfId="50">
      <pivotArea type="all" dataOnly="0" outline="0" fieldPosition="0"/>
    </format>
    <format dxfId="49">
      <pivotArea outline="0" collapsedLevelsAreSubtotals="1" fieldPosition="0"/>
    </format>
    <format dxfId="48">
      <pivotArea field="3" type="button" dataOnly="0" labelOnly="1" outline="0" axis="axisRow" fieldPosition="0"/>
    </format>
    <format dxfId="47">
      <pivotArea dataOnly="0" labelOnly="1" fieldPosition="0">
        <references count="1">
          <reference field="3" count="50">
            <x v="32"/>
            <x v="33"/>
            <x v="34"/>
            <x v="35"/>
            <x v="36"/>
            <x v="37"/>
            <x v="38"/>
            <x v="39"/>
            <x v="40"/>
            <x v="43"/>
            <x v="44"/>
            <x v="45"/>
            <x v="47"/>
            <x v="48"/>
            <x v="49"/>
            <x v="50"/>
            <x v="53"/>
            <x v="54"/>
            <x v="55"/>
            <x v="56"/>
            <x v="57"/>
            <x v="58"/>
            <x v="59"/>
            <x v="60"/>
            <x v="61"/>
            <x v="62"/>
            <x v="64"/>
            <x v="65"/>
            <x v="66"/>
            <x v="67"/>
            <x v="69"/>
            <x v="70"/>
            <x v="72"/>
            <x v="73"/>
            <x v="74"/>
            <x v="76"/>
            <x v="77"/>
            <x v="78"/>
            <x v="80"/>
            <x v="82"/>
            <x v="84"/>
            <x v="86"/>
            <x v="87"/>
            <x v="88"/>
            <x v="89"/>
            <x v="92"/>
            <x v="94"/>
            <x v="95"/>
            <x v="96"/>
            <x v="99"/>
          </reference>
        </references>
      </pivotArea>
    </format>
    <format dxfId="46">
      <pivotArea dataOnly="0" labelOnly="1" fieldPosition="0">
        <references count="1">
          <reference field="3" count="24">
            <x v="1"/>
            <x v="2"/>
            <x v="4"/>
            <x v="5"/>
            <x v="6"/>
            <x v="7"/>
            <x v="8"/>
            <x v="9"/>
            <x v="10"/>
            <x v="11"/>
            <x v="14"/>
            <x v="15"/>
            <x v="16"/>
            <x v="19"/>
            <x v="20"/>
            <x v="21"/>
            <x v="22"/>
            <x v="23"/>
            <x v="24"/>
            <x v="26"/>
            <x v="27"/>
            <x v="28"/>
            <x v="29"/>
            <x v="30"/>
          </reference>
        </references>
      </pivotArea>
    </format>
    <format dxfId="45">
      <pivotArea dataOnly="0" labelOnly="1" grandRow="1" outline="0" fieldPosition="0"/>
    </format>
    <format dxfId="44">
      <pivotArea dataOnly="0" labelOnly="1" outline="0" axis="axisValues" fieldPosition="0"/>
    </format>
    <format dxfId="43">
      <pivotArea type="all" dataOnly="0" outline="0" fieldPosition="0"/>
    </format>
    <format dxfId="42">
      <pivotArea outline="0" collapsedLevelsAreSubtotals="1" fieldPosition="0"/>
    </format>
    <format dxfId="41">
      <pivotArea field="3" type="button" dataOnly="0" labelOnly="1" outline="0" axis="axisRow" fieldPosition="0"/>
    </format>
    <format dxfId="40">
      <pivotArea dataOnly="0" labelOnly="1" fieldPosition="0">
        <references count="1">
          <reference field="3" count="50">
            <x v="0"/>
            <x v="1"/>
            <x v="2"/>
            <x v="3"/>
            <x v="4"/>
            <x v="5"/>
            <x v="6"/>
            <x v="7"/>
            <x v="8"/>
            <x v="9"/>
            <x v="10"/>
            <x v="11"/>
            <x v="13"/>
            <x v="14"/>
            <x v="15"/>
            <x v="16"/>
            <x v="18"/>
            <x v="19"/>
            <x v="20"/>
            <x v="21"/>
            <x v="22"/>
            <x v="23"/>
            <x v="24"/>
            <x v="25"/>
            <x v="26"/>
            <x v="27"/>
            <x v="28"/>
            <x v="29"/>
            <x v="30"/>
            <x v="31"/>
            <x v="32"/>
            <x v="33"/>
            <x v="34"/>
            <x v="35"/>
            <x v="36"/>
            <x v="37"/>
            <x v="38"/>
            <x v="39"/>
            <x v="40"/>
            <x v="42"/>
            <x v="43"/>
            <x v="44"/>
            <x v="45"/>
            <x v="46"/>
            <x v="47"/>
            <x v="48"/>
            <x v="49"/>
            <x v="50"/>
            <x v="51"/>
            <x v="52"/>
          </reference>
        </references>
      </pivotArea>
    </format>
    <format dxfId="39">
      <pivotArea dataOnly="0" labelOnly="1" fieldPosition="0">
        <references count="1">
          <reference field="3" count="48">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x v="100"/>
          </reference>
        </references>
      </pivotArea>
    </format>
    <format dxfId="38">
      <pivotArea dataOnly="0" labelOnly="1" grandRow="1" outline="0" fieldPosition="0"/>
    </format>
    <format dxfId="37">
      <pivotArea dataOnly="0" labelOnly="1" outline="0" axis="axisValues" fieldPosition="0"/>
    </format>
  </formats>
  <chartFormats count="4">
    <chartFormat chart="3"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4" format="4" series="1">
      <pivotArea type="data" outline="0" fieldPosition="0">
        <references count="1">
          <reference field="4294967294" count="1" selected="0">
            <x v="0"/>
          </reference>
        </references>
      </pivotArea>
    </chartFormat>
    <chartFormat chart="16"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63ED922-D81B-4B60-8379-E5B6EF688DA2}" name="PivotTable2" cacheId="0"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74">
  <location ref="A41:B78" firstHeaderRow="1" firstDataRow="1" firstDataCol="1"/>
  <pivotFields count="11">
    <pivotField showAll="0"/>
    <pivotField dataField="1" showAll="0"/>
    <pivotField showAll="0">
      <items count="25">
        <item x="11"/>
        <item x="8"/>
        <item x="6"/>
        <item x="0"/>
        <item x="4"/>
        <item x="10"/>
        <item x="7"/>
        <item x="3"/>
        <item x="5"/>
        <item x="1"/>
        <item x="2"/>
        <item x="9"/>
        <item m="1" x="12"/>
        <item m="1" x="22"/>
        <item m="1" x="23"/>
        <item m="1" x="18"/>
        <item m="1" x="15"/>
        <item m="1" x="14"/>
        <item m="1" x="20"/>
        <item m="1" x="19"/>
        <item m="1" x="21"/>
        <item m="1" x="13"/>
        <item m="1" x="16"/>
        <item m="1" x="17"/>
        <item t="default"/>
      </items>
    </pivotField>
    <pivotField numFmtId="165" showAll="0"/>
    <pivotField showAll="0">
      <items count="18">
        <item m="1" x="15"/>
        <item x="0"/>
        <item m="1" x="11"/>
        <item m="1" x="13"/>
        <item x="4"/>
        <item m="1" x="9"/>
        <item x="3"/>
        <item m="1" x="10"/>
        <item x="8"/>
        <item m="1" x="12"/>
        <item x="5"/>
        <item m="1" x="14"/>
        <item x="6"/>
        <item m="1" x="16"/>
        <item x="1"/>
        <item x="2"/>
        <item x="7"/>
        <item t="default"/>
      </items>
    </pivotField>
    <pivotField showAll="0"/>
    <pivotField axis="axisRow" showAll="0" sortType="ascending">
      <items count="38">
        <item x="8"/>
        <item x="26"/>
        <item x="4"/>
        <item x="17"/>
        <item x="32"/>
        <item x="35"/>
        <item x="9"/>
        <item x="18"/>
        <item x="27"/>
        <item x="0"/>
        <item x="12"/>
        <item x="19"/>
        <item x="29"/>
        <item x="20"/>
        <item x="31"/>
        <item x="30"/>
        <item x="11"/>
        <item x="3"/>
        <item x="23"/>
        <item x="14"/>
        <item x="5"/>
        <item x="7"/>
        <item x="25"/>
        <item x="1"/>
        <item x="15"/>
        <item x="21"/>
        <item x="10"/>
        <item x="22"/>
        <item m="1" x="36"/>
        <item x="2"/>
        <item x="28"/>
        <item x="16"/>
        <item x="13"/>
        <item x="34"/>
        <item x="24"/>
        <item x="33"/>
        <item x="6"/>
        <item t="default"/>
      </items>
    </pivotField>
    <pivotField showAll="0"/>
    <pivotField showAll="0"/>
    <pivotField showAll="0"/>
    <pivotField showAll="0">
      <items count="4">
        <item x="0"/>
        <item x="2"/>
        <item x="1"/>
        <item t="default"/>
      </items>
    </pivotField>
  </pivotFields>
  <rowFields count="1">
    <field x="6"/>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x v="35"/>
    </i>
    <i>
      <x v="36"/>
    </i>
    <i t="grand">
      <x/>
    </i>
  </rowItems>
  <colItems count="1">
    <i/>
  </colItems>
  <dataFields count="1">
    <dataField name="Count of ชื่อบริษัท" fld="1" subtotal="count" baseField="0" baseItem="0"/>
  </dataFields>
  <formats count="10">
    <format dxfId="60">
      <pivotArea type="all" dataOnly="0" outline="0" fieldPosition="0"/>
    </format>
    <format dxfId="59">
      <pivotArea outline="0" collapsedLevelsAreSubtotals="1" fieldPosition="0"/>
    </format>
    <format dxfId="58">
      <pivotArea dataOnly="0" labelOnly="1" grandRow="1" outline="0"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6" type="button" dataOnly="0" labelOnly="1" outline="0" axis="axisRow" fieldPosition="0"/>
    </format>
    <format dxfId="53">
      <pivotArea dataOnly="0" labelOnly="1" fieldPosition="0">
        <references count="1">
          <reference field="6" count="0"/>
        </references>
      </pivotArea>
    </format>
    <format dxfId="52">
      <pivotArea dataOnly="0" labelOnly="1" grandRow="1" outline="0" fieldPosition="0"/>
    </format>
    <format dxfId="51">
      <pivotArea dataOnly="0" labelOnly="1" outline="0" axis="axisValues" fieldPosition="0"/>
    </format>
  </formats>
  <chartFormats count="1">
    <chartFormat chart="1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8C845C0-8759-4AB8-8E25-9116922B9647}" name="PivotTable1" cacheId="0"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293">
  <location ref="A24:B37" firstHeaderRow="1" firstDataRow="1" firstDataCol="1"/>
  <pivotFields count="11">
    <pivotField showAll="0"/>
    <pivotField dataField="1" showAll="0"/>
    <pivotField axis="axisRow" showAll="0" sortType="descending">
      <items count="25">
        <item m="1" x="12"/>
        <item m="1" x="22"/>
        <item m="1" x="23"/>
        <item m="1" x="18"/>
        <item m="1" x="15"/>
        <item m="1" x="14"/>
        <item m="1" x="20"/>
        <item m="1" x="21"/>
        <item m="1" x="13"/>
        <item m="1" x="16"/>
        <item m="1" x="17"/>
        <item m="1" x="19"/>
        <item x="0"/>
        <item x="1"/>
        <item x="2"/>
        <item x="3"/>
        <item x="4"/>
        <item x="5"/>
        <item x="6"/>
        <item x="7"/>
        <item x="8"/>
        <item x="9"/>
        <item x="10"/>
        <item x="11"/>
        <item t="default"/>
      </items>
      <autoSortScope>
        <pivotArea dataOnly="0" outline="0" fieldPosition="0">
          <references count="1">
            <reference field="4294967294" count="1" selected="0">
              <x v="0"/>
            </reference>
          </references>
        </pivotArea>
      </autoSortScope>
    </pivotField>
    <pivotField numFmtId="165" showAll="0"/>
    <pivotField showAll="0">
      <items count="18">
        <item m="1" x="15"/>
        <item x="0"/>
        <item m="1" x="11"/>
        <item m="1" x="13"/>
        <item x="4"/>
        <item m="1" x="9"/>
        <item x="3"/>
        <item m="1" x="10"/>
        <item x="8"/>
        <item m="1" x="12"/>
        <item x="5"/>
        <item m="1" x="14"/>
        <item x="6"/>
        <item m="1" x="16"/>
        <item x="1"/>
        <item x="2"/>
        <item x="7"/>
        <item t="default"/>
      </items>
    </pivotField>
    <pivotField showAll="0"/>
    <pivotField showAll="0"/>
    <pivotField showAll="0"/>
    <pivotField showAll="0"/>
    <pivotField showAll="0"/>
    <pivotField showAll="0">
      <items count="4">
        <item x="0"/>
        <item x="2"/>
        <item x="1"/>
        <item t="default"/>
      </items>
    </pivotField>
  </pivotFields>
  <rowFields count="1">
    <field x="2"/>
  </rowFields>
  <rowItems count="13">
    <i>
      <x v="13"/>
    </i>
    <i>
      <x v="12"/>
    </i>
    <i>
      <x v="14"/>
    </i>
    <i>
      <x v="20"/>
    </i>
    <i>
      <x v="18"/>
    </i>
    <i>
      <x v="21"/>
    </i>
    <i>
      <x v="19"/>
    </i>
    <i>
      <x v="22"/>
    </i>
    <i>
      <x v="15"/>
    </i>
    <i>
      <x v="23"/>
    </i>
    <i>
      <x v="16"/>
    </i>
    <i>
      <x v="17"/>
    </i>
    <i t="grand">
      <x/>
    </i>
  </rowItems>
  <colItems count="1">
    <i/>
  </colItems>
  <dataFields count="1">
    <dataField name="Count of ชื่อบริษัท" fld="1" subtotal="count" baseField="0" baseItem="0"/>
  </dataFields>
  <formats count="12">
    <format dxfId="72">
      <pivotArea type="all" dataOnly="0" outline="0" fieldPosition="0"/>
    </format>
    <format dxfId="71">
      <pivotArea outline="0" collapsedLevelsAreSubtotals="1" fieldPosition="0"/>
    </format>
    <format dxfId="70">
      <pivotArea field="2" type="button" dataOnly="0" labelOnly="1" outline="0" axis="axisRow" fieldPosition="0"/>
    </format>
    <format dxfId="69">
      <pivotArea dataOnly="0" labelOnly="1" fieldPosition="0">
        <references count="1">
          <reference field="2" count="0"/>
        </references>
      </pivotArea>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2" type="button" dataOnly="0" labelOnly="1" outline="0" axis="axisRow" fieldPosition="0"/>
    </format>
    <format dxfId="63">
      <pivotArea dataOnly="0" labelOnly="1" fieldPosition="0">
        <references count="1">
          <reference field="2" count="0"/>
        </references>
      </pivotArea>
    </format>
    <format dxfId="62">
      <pivotArea dataOnly="0" labelOnly="1" grandRow="1" outline="0" fieldPosition="0"/>
    </format>
    <format dxfId="61">
      <pivotArea dataOnly="0" labelOnly="1" outline="0" axis="axisValues" fieldPosition="0"/>
    </format>
  </formats>
  <chartFormats count="43">
    <chartFormat chart="7" format="2" series="1">
      <pivotArea type="data" outline="0" fieldPosition="0">
        <references count="1">
          <reference field="4294967294" count="1" selected="0">
            <x v="0"/>
          </reference>
        </references>
      </pivotArea>
    </chartFormat>
    <chartFormat chart="12" format="13" series="1">
      <pivotArea type="data" outline="0" fieldPosition="0">
        <references count="1">
          <reference field="4294967294" count="1" selected="0">
            <x v="0"/>
          </reference>
        </references>
      </pivotArea>
    </chartFormat>
    <chartFormat chart="12" format="14">
      <pivotArea type="data" outline="0" fieldPosition="0">
        <references count="2">
          <reference field="4294967294" count="1" selected="0">
            <x v="0"/>
          </reference>
          <reference field="2" count="1" selected="0">
            <x v="5"/>
          </reference>
        </references>
      </pivotArea>
    </chartFormat>
    <chartFormat chart="12" format="15">
      <pivotArea type="data" outline="0" fieldPosition="0">
        <references count="2">
          <reference field="4294967294" count="1" selected="0">
            <x v="0"/>
          </reference>
          <reference field="2" count="1" selected="0">
            <x v="1"/>
          </reference>
        </references>
      </pivotArea>
    </chartFormat>
    <chartFormat chart="12" format="16">
      <pivotArea type="data" outline="0" fieldPosition="0">
        <references count="2">
          <reference field="4294967294" count="1" selected="0">
            <x v="0"/>
          </reference>
          <reference field="2" count="1" selected="0">
            <x v="4"/>
          </reference>
        </references>
      </pivotArea>
    </chartFormat>
    <chartFormat chart="12" format="17">
      <pivotArea type="data" outline="0" fieldPosition="0">
        <references count="2">
          <reference field="4294967294" count="1" selected="0">
            <x v="0"/>
          </reference>
          <reference field="2" count="1" selected="0">
            <x v="8"/>
          </reference>
        </references>
      </pivotArea>
    </chartFormat>
    <chartFormat chart="12" format="18">
      <pivotArea type="data" outline="0" fieldPosition="0">
        <references count="2">
          <reference field="4294967294" count="1" selected="0">
            <x v="0"/>
          </reference>
          <reference field="2" count="1" selected="0">
            <x v="6"/>
          </reference>
        </references>
      </pivotArea>
    </chartFormat>
    <chartFormat chart="12" format="19">
      <pivotArea type="data" outline="0" fieldPosition="0">
        <references count="2">
          <reference field="4294967294" count="1" selected="0">
            <x v="0"/>
          </reference>
          <reference field="2" count="1" selected="0">
            <x v="10"/>
          </reference>
        </references>
      </pivotArea>
    </chartFormat>
    <chartFormat chart="12" format="20">
      <pivotArea type="data" outline="0" fieldPosition="0">
        <references count="2">
          <reference field="4294967294" count="1" selected="0">
            <x v="0"/>
          </reference>
          <reference field="2" count="1" selected="0">
            <x v="0"/>
          </reference>
        </references>
      </pivotArea>
    </chartFormat>
    <chartFormat chart="12" format="21">
      <pivotArea type="data" outline="0" fieldPosition="0">
        <references count="2">
          <reference field="4294967294" count="1" selected="0">
            <x v="0"/>
          </reference>
          <reference field="2" count="1" selected="0">
            <x v="2"/>
          </reference>
        </references>
      </pivotArea>
    </chartFormat>
    <chartFormat chart="12" format="22">
      <pivotArea type="data" outline="0" fieldPosition="0">
        <references count="2">
          <reference field="4294967294" count="1" selected="0">
            <x v="0"/>
          </reference>
          <reference field="2" count="1" selected="0">
            <x v="9"/>
          </reference>
        </references>
      </pivotArea>
    </chartFormat>
    <chartFormat chart="12" format="23">
      <pivotArea type="data" outline="0" fieldPosition="0">
        <references count="2">
          <reference field="4294967294" count="1" selected="0">
            <x v="0"/>
          </reference>
          <reference field="2" count="1" selected="0">
            <x v="3"/>
          </reference>
        </references>
      </pivotArea>
    </chartFormat>
    <chartFormat chart="12" format="24">
      <pivotArea type="data" outline="0" fieldPosition="0">
        <references count="2">
          <reference field="4294967294" count="1" selected="0">
            <x v="0"/>
          </reference>
          <reference field="2" count="1" selected="0">
            <x v="7"/>
          </reference>
        </references>
      </pivotArea>
    </chartFormat>
    <chartFormat chart="7" format="3">
      <pivotArea type="data" outline="0" fieldPosition="0">
        <references count="2">
          <reference field="4294967294" count="1" selected="0">
            <x v="0"/>
          </reference>
          <reference field="2" count="1" selected="0">
            <x v="7"/>
          </reference>
        </references>
      </pivotArea>
    </chartFormat>
    <chartFormat chart="7" format="4">
      <pivotArea type="data" outline="0" fieldPosition="0">
        <references count="2">
          <reference field="4294967294" count="1" selected="0">
            <x v="0"/>
          </reference>
          <reference field="2" count="1" selected="0">
            <x v="3"/>
          </reference>
        </references>
      </pivotArea>
    </chartFormat>
    <chartFormat chart="7" format="5">
      <pivotArea type="data" outline="0" fieldPosition="0">
        <references count="2">
          <reference field="4294967294" count="1" selected="0">
            <x v="0"/>
          </reference>
          <reference field="2" count="1" selected="0">
            <x v="9"/>
          </reference>
        </references>
      </pivotArea>
    </chartFormat>
    <chartFormat chart="7" format="6">
      <pivotArea type="data" outline="0" fieldPosition="0">
        <references count="2">
          <reference field="4294967294" count="1" selected="0">
            <x v="0"/>
          </reference>
          <reference field="2" count="1" selected="0">
            <x v="0"/>
          </reference>
        </references>
      </pivotArea>
    </chartFormat>
    <chartFormat chart="7" format="7">
      <pivotArea type="data" outline="0" fieldPosition="0">
        <references count="2">
          <reference field="4294967294" count="1" selected="0">
            <x v="0"/>
          </reference>
          <reference field="2" count="1" selected="0">
            <x v="2"/>
          </reference>
        </references>
      </pivotArea>
    </chartFormat>
    <chartFormat chart="7" format="8">
      <pivotArea type="data" outline="0" fieldPosition="0">
        <references count="2">
          <reference field="4294967294" count="1" selected="0">
            <x v="0"/>
          </reference>
          <reference field="2" count="1" selected="0">
            <x v="6"/>
          </reference>
        </references>
      </pivotArea>
    </chartFormat>
    <chartFormat chart="12" format="25">
      <pivotArea type="data" outline="0" fieldPosition="0">
        <references count="2">
          <reference field="4294967294" count="1" selected="0">
            <x v="0"/>
          </reference>
          <reference field="2" count="1" selected="0">
            <x v="11"/>
          </reference>
        </references>
      </pivotArea>
    </chartFormat>
    <chartFormat chart="12" format="26">
      <pivotArea type="data" outline="0" fieldPosition="0">
        <references count="2">
          <reference field="4294967294" count="1" selected="0">
            <x v="0"/>
          </reference>
          <reference field="2" count="1" selected="0">
            <x v="22"/>
          </reference>
        </references>
      </pivotArea>
    </chartFormat>
    <chartFormat chart="12" format="27">
      <pivotArea type="data" outline="0" fieldPosition="0">
        <references count="2">
          <reference field="4294967294" count="1" selected="0">
            <x v="0"/>
          </reference>
          <reference field="2" count="1" selected="0">
            <x v="17"/>
          </reference>
        </references>
      </pivotArea>
    </chartFormat>
    <chartFormat chart="12" format="28">
      <pivotArea type="data" outline="0" fieldPosition="0">
        <references count="2">
          <reference field="4294967294" count="1" selected="0">
            <x v="0"/>
          </reference>
          <reference field="2" count="1" selected="0">
            <x v="16"/>
          </reference>
        </references>
      </pivotArea>
    </chartFormat>
    <chartFormat chart="12" format="29">
      <pivotArea type="data" outline="0" fieldPosition="0">
        <references count="2">
          <reference field="4294967294" count="1" selected="0">
            <x v="0"/>
          </reference>
          <reference field="2" count="1" selected="0">
            <x v="23"/>
          </reference>
        </references>
      </pivotArea>
    </chartFormat>
    <chartFormat chart="12" format="30">
      <pivotArea type="data" outline="0" fieldPosition="0">
        <references count="2">
          <reference field="4294967294" count="1" selected="0">
            <x v="0"/>
          </reference>
          <reference field="2" count="1" selected="0">
            <x v="15"/>
          </reference>
        </references>
      </pivotArea>
    </chartFormat>
    <chartFormat chart="12" format="31">
      <pivotArea type="data" outline="0" fieldPosition="0">
        <references count="2">
          <reference field="4294967294" count="1" selected="0">
            <x v="0"/>
          </reference>
          <reference field="2" count="1" selected="0">
            <x v="19"/>
          </reference>
        </references>
      </pivotArea>
    </chartFormat>
    <chartFormat chart="12" format="32">
      <pivotArea type="data" outline="0" fieldPosition="0">
        <references count="2">
          <reference field="4294967294" count="1" selected="0">
            <x v="0"/>
          </reference>
          <reference field="2" count="1" selected="0">
            <x v="21"/>
          </reference>
        </references>
      </pivotArea>
    </chartFormat>
    <chartFormat chart="7" format="9">
      <pivotArea type="data" outline="0" fieldPosition="0">
        <references count="2">
          <reference field="4294967294" count="1" selected="0">
            <x v="0"/>
          </reference>
          <reference field="2" count="1" selected="0">
            <x v="13"/>
          </reference>
        </references>
      </pivotArea>
    </chartFormat>
    <chartFormat chart="12" format="33">
      <pivotArea type="data" outline="0" fieldPosition="0">
        <references count="2">
          <reference field="4294967294" count="1" selected="0">
            <x v="0"/>
          </reference>
          <reference field="2" count="1" selected="0">
            <x v="13"/>
          </reference>
        </references>
      </pivotArea>
    </chartFormat>
    <chartFormat chart="12" format="34">
      <pivotArea type="data" outline="0" fieldPosition="0">
        <references count="2">
          <reference field="4294967294" count="1" selected="0">
            <x v="0"/>
          </reference>
          <reference field="2" count="1" selected="0">
            <x v="12"/>
          </reference>
        </references>
      </pivotArea>
    </chartFormat>
    <chartFormat chart="7" format="10">
      <pivotArea type="data" outline="0" fieldPosition="0">
        <references count="2">
          <reference field="4294967294" count="1" selected="0">
            <x v="0"/>
          </reference>
          <reference field="2" count="1" selected="0">
            <x v="12"/>
          </reference>
        </references>
      </pivotArea>
    </chartFormat>
    <chartFormat chart="12" format="35">
      <pivotArea type="data" outline="0" fieldPosition="0">
        <references count="2">
          <reference field="4294967294" count="1" selected="0">
            <x v="0"/>
          </reference>
          <reference field="2" count="1" selected="0">
            <x v="20"/>
          </reference>
        </references>
      </pivotArea>
    </chartFormat>
    <chartFormat chart="7" format="11">
      <pivotArea type="data" outline="0" fieldPosition="0">
        <references count="2">
          <reference field="4294967294" count="1" selected="0">
            <x v="0"/>
          </reference>
          <reference field="2" count="1" selected="0">
            <x v="14"/>
          </reference>
        </references>
      </pivotArea>
    </chartFormat>
    <chartFormat chart="7" format="12">
      <pivotArea type="data" outline="0" fieldPosition="0">
        <references count="2">
          <reference field="4294967294" count="1" selected="0">
            <x v="0"/>
          </reference>
          <reference field="2" count="1" selected="0">
            <x v="18"/>
          </reference>
        </references>
      </pivotArea>
    </chartFormat>
    <chartFormat chart="12" format="36">
      <pivotArea type="data" outline="0" fieldPosition="0">
        <references count="2">
          <reference field="4294967294" count="1" selected="0">
            <x v="0"/>
          </reference>
          <reference field="2" count="1" selected="0">
            <x v="18"/>
          </reference>
        </references>
      </pivotArea>
    </chartFormat>
    <chartFormat chart="7" format="13">
      <pivotArea type="data" outline="0" fieldPosition="0">
        <references count="2">
          <reference field="4294967294" count="1" selected="0">
            <x v="0"/>
          </reference>
          <reference field="2" count="1" selected="0">
            <x v="17"/>
          </reference>
        </references>
      </pivotArea>
    </chartFormat>
    <chartFormat chart="7" format="14">
      <pivotArea type="data" outline="0" fieldPosition="0">
        <references count="2">
          <reference field="4294967294" count="1" selected="0">
            <x v="0"/>
          </reference>
          <reference field="2" count="1" selected="0">
            <x v="21"/>
          </reference>
        </references>
      </pivotArea>
    </chartFormat>
    <chartFormat chart="7" format="15">
      <pivotArea type="data" outline="0" fieldPosition="0">
        <references count="2">
          <reference field="4294967294" count="1" selected="0">
            <x v="0"/>
          </reference>
          <reference field="2" count="1" selected="0">
            <x v="19"/>
          </reference>
        </references>
      </pivotArea>
    </chartFormat>
    <chartFormat chart="7" format="16">
      <pivotArea type="data" outline="0" fieldPosition="0">
        <references count="2">
          <reference field="4294967294" count="1" selected="0">
            <x v="0"/>
          </reference>
          <reference field="2" count="1" selected="0">
            <x v="22"/>
          </reference>
        </references>
      </pivotArea>
    </chartFormat>
    <chartFormat chart="7" format="17">
      <pivotArea type="data" outline="0" fieldPosition="0">
        <references count="2">
          <reference field="4294967294" count="1" selected="0">
            <x v="0"/>
          </reference>
          <reference field="2" count="1" selected="0">
            <x v="15"/>
          </reference>
        </references>
      </pivotArea>
    </chartFormat>
    <chartFormat chart="7" format="18">
      <pivotArea type="data" outline="0" fieldPosition="0">
        <references count="2">
          <reference field="4294967294" count="1" selected="0">
            <x v="0"/>
          </reference>
          <reference field="2" count="1" selected="0">
            <x v="23"/>
          </reference>
        </references>
      </pivotArea>
    </chartFormat>
    <chartFormat chart="7" format="19">
      <pivotArea type="data" outline="0" fieldPosition="0">
        <references count="2">
          <reference field="4294967294" count="1" selected="0">
            <x v="0"/>
          </reference>
          <reference field="2" count="1" selected="0">
            <x v="16"/>
          </reference>
        </references>
      </pivotArea>
    </chartFormat>
    <chartFormat chart="12" format="37">
      <pivotArea type="data" outline="0" fieldPosition="0">
        <references count="2">
          <reference field="4294967294" count="1" selected="0">
            <x v="0"/>
          </reference>
          <reference field="2"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จังหวัด" xr10:uid="{8FB51AEB-EBE1-4DB2-8663-E9B90812F7C3}" sourceName="จังหวัด">
  <pivotTables>
    <pivotTable tabId="2" name="PivotTable1"/>
    <pivotTable tabId="2" name="PivotTable3"/>
    <pivotTable tabId="2" name="PivotTable2"/>
    <pivotTable tabId="2" name="PivotTable4"/>
    <pivotTable tabId="2" name="PivotTable5"/>
  </pivotTables>
  <data>
    <tabular pivotCacheId="660210095">
      <items count="24">
        <i x="11" s="1"/>
        <i x="8" s="1"/>
        <i x="6" s="1"/>
        <i x="0" s="1"/>
        <i x="4" s="1"/>
        <i x="10" s="1"/>
        <i x="7" s="1"/>
        <i x="3" s="1"/>
        <i x="5" s="1"/>
        <i x="1" s="1"/>
        <i x="2" s="1"/>
        <i x="9" s="1"/>
        <i x="12" s="1" nd="1"/>
        <i x="22" s="1" nd="1"/>
        <i x="23" s="1" nd="1"/>
        <i x="18" s="1" nd="1"/>
        <i x="15" s="1" nd="1"/>
        <i x="14" s="1" nd="1"/>
        <i x="20" s="1" nd="1"/>
        <i x="19" s="1" nd="1"/>
        <i x="21" s="1" nd="1"/>
        <i x="13" s="1" nd="1"/>
        <i x="16" s="1" nd="1"/>
        <i x="17"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ปัจจุบันท่านมีการตรวจฯ_แบบเร่งด่วน__Antigen_Test_Kit___ATK__อยู่แล้วหรือไม่" xr10:uid="{20CDF728-DF67-48E8-A633-0150AE097A58}" sourceName="ปัจจุบันท่านมีการตรวจฯ แบบเร่งด่วน (Antigen Test Kit : ATK) อยู่แล้วหรือไม่">
  <pivotTables>
    <pivotTable tabId="2" name="PivotTable1"/>
    <pivotTable tabId="2" name="PivotTable3"/>
    <pivotTable tabId="2" name="PivotTable2"/>
    <pivotTable tabId="2" name="PivotTable4"/>
    <pivotTable tabId="2" name="PivotTable5"/>
  </pivotTables>
  <data>
    <tabular pivotCacheId="660210095">
      <items count="17">
        <i x="0" s="1"/>
        <i x="4" s="1"/>
        <i x="3" s="1"/>
        <i x="8" s="1"/>
        <i x="5" s="1"/>
        <i x="6" s="1"/>
        <i x="1" s="1"/>
        <i x="2" s="1"/>
        <i x="7" s="1"/>
        <i x="15" s="1" nd="1"/>
        <i x="11" s="1" nd="1"/>
        <i x="13" s="1" nd="1"/>
        <i x="9" s="1" nd="1"/>
        <i x="10" s="1" nd="1"/>
        <i x="12" s="1" nd="1"/>
        <i x="14" s="1" nd="1"/>
        <i x="16"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18E11181-30C2-40F8-8666-8EB5CD4582CD}" sourceName="STATUS">
  <pivotTables>
    <pivotTable tabId="2" name="PivotTable1"/>
    <pivotTable tabId="2" name="PivotTable2"/>
    <pivotTable tabId="2" name="PivotTable3"/>
    <pivotTable tabId="2" name="PivotTable4"/>
    <pivotTable tabId="2" name="PivotTable5"/>
  </pivotTables>
  <data>
    <tabular pivotCacheId="660210095">
      <items count="3">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จังหวัด" xr10:uid="{FDC40EA4-3477-4751-9B91-F58816B11A02}" cache="Slicer_จังหวัด" caption="จังหวัด" columnCount="2" style="SlicerStyleDark1" rowHeight="257175"/>
  <slicer name="ปัจจุบันท่านมีการตรวจฯ แบบเร่งด่วน (Antigen Test Kit : ATK) อยู่แล้วหรือไม่" xr10:uid="{C98ABAC4-CCCC-4706-B1A9-7FA4C01B5FCF}" cache="Slicer_ปัจจุบันท่านมีการตรวจฯ_แบบเร่งด่วน__Antigen_Test_Kit___ATK__อยู่แล้วหรือไม่" caption="ปัจจุบันท่านมีการตรวจฯ แบบเร่งด่วน (Antigen Test Kit : ATK) อยู่แล้วหรือไม่" style="SlicerStyleDark6" rowHeight="257175"/>
  <slicer name="STATUS" xr10:uid="{B9A10E30-7EEF-4C22-94D7-0F1C30E69413}" cache="Slicer_STATUS" caption="STATUS" columnCount="3" style="SlicerStyleDark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40874E-B3BE-4385-A1BB-607872AD0391}" name="Table1" displayName="Table1" ref="A1:K117" totalsRowShown="0" headerRowDxfId="12" dataDxfId="11">
  <autoFilter ref="A1:K117" xr:uid="{D740874E-B3BE-4385-A1BB-607872AD0391}"/>
  <sortState xmlns:xlrd2="http://schemas.microsoft.com/office/spreadsheetml/2017/richdata2" ref="A2:K114">
    <sortCondition descending="1" ref="D2:D114"/>
  </sortState>
  <tableColumns count="11">
    <tableColumn id="14" xr3:uid="{8BB4CE4D-7B77-48E5-92B7-F184FB536306}" name="ประทับเวลา" dataDxfId="10"/>
    <tableColumn id="2" xr3:uid="{8B3E2407-2A70-493A-8761-92136BD61383}" name="ชื่อบริษัท" dataDxfId="9"/>
    <tableColumn id="3" xr3:uid="{3D011B9A-C795-4477-A45A-00D71334A671}" name="จังหวัด" dataDxfId="8"/>
    <tableColumn id="4" xr3:uid="{F2780E3F-BFB0-4C5C-86B9-522305D77896}" name="จำนวนพนักงาน" dataDxfId="7" dataCellStyle="Comma"/>
    <tableColumn id="5" xr3:uid="{5E8A9537-311C-4E16-BB56-B1201F97934D}" name="ปัจจุบันท่านมีการตรวจฯ แบบเร่งด่วน (Antigen Test Kit : ATK) อยู่แล้วหรือไม่" dataDxfId="6"/>
    <tableColumn id="6" xr3:uid="{08B7CE0A-A97A-4447-B84B-A76D2DDCD348}" name="ท่านสั่งซื้อชุด แบบเร่งด่วน (Antigen Test Kit : ATK) จากที่ใด" dataDxfId="5"/>
    <tableColumn id="7" xr3:uid="{6768DAD5-569C-49BD-AD6D-D76651038C68}" name="ราคาชุดละ" dataDxfId="4" dataCellStyle="Comma"/>
    <tableColumn id="8" xr3:uid="{F1147EA2-12D9-4A8F-9C7D-67674E167025}" name="Column2" dataDxfId="3"/>
    <tableColumn id="9" xr3:uid="{6E52196E-96D2-4F1E-8114-F00CD46D48B0}" name="Column1" dataDxfId="2"/>
    <tableColumn id="10" xr3:uid="{09A0114F-08F2-457F-9EDC-CBAF5336DDEB}" name="หมายเหตุ" dataDxfId="1"/>
    <tableColumn id="1" xr3:uid="{C879B6ED-0A69-4CEE-9C24-735AB6FDA828}" name="STATUS"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2601-CE24-428E-B0F1-45A56437C7FD}">
  <sheetPr codeName="Sheet1">
    <tabColor rgb="FFFB9FAE"/>
    <pageSetUpPr fitToPage="1"/>
  </sheetPr>
  <dimension ref="A1:AE232"/>
  <sheetViews>
    <sheetView showGridLines="0" showRowColHeaders="0" topLeftCell="E1" zoomScale="95" zoomScaleNormal="95" workbookViewId="0">
      <pane xSplit="13" ySplit="39" topLeftCell="R40" activePane="bottomRight" state="frozen"/>
      <selection activeCell="E1" sqref="E1"/>
      <selection pane="topRight" activeCell="R1" sqref="R1"/>
      <selection pane="bottomLeft" activeCell="E40" sqref="E40"/>
      <selection pane="bottomRight" activeCell="V33" sqref="E33:V34"/>
    </sheetView>
  </sheetViews>
  <sheetFormatPr defaultColWidth="0" defaultRowHeight="15" customHeight="1" zeroHeight="1" x14ac:dyDescent="0.25"/>
  <cols>
    <col min="1" max="1" width="24.7109375" style="48" customWidth="1"/>
    <col min="2" max="2" width="18.140625" style="48" customWidth="1"/>
    <col min="3" max="4" width="8.5703125" style="48" customWidth="1"/>
    <col min="5" max="5" width="4.5703125" style="48" customWidth="1"/>
    <col min="6" max="6" width="5.42578125" style="47" customWidth="1"/>
    <col min="7" max="7" width="8.5703125" style="58" customWidth="1"/>
    <col min="8" max="16" width="8.5703125" style="48" customWidth="1"/>
    <col min="17" max="18" width="4.5703125" style="48" customWidth="1"/>
    <col min="19" max="30" width="8.5703125" style="48" customWidth="1"/>
    <col min="31" max="31" width="4.5703125" style="48" customWidth="1"/>
    <col min="32" max="16384" width="8.5703125" style="48" hidden="1"/>
  </cols>
  <sheetData>
    <row r="1" spans="1:31" ht="15" customHeight="1" x14ac:dyDescent="0.25">
      <c r="A1" s="47" t="s">
        <v>280</v>
      </c>
      <c r="E1" s="49"/>
      <c r="F1" s="50" t="s">
        <v>293</v>
      </c>
      <c r="G1" s="51"/>
      <c r="H1" s="49"/>
      <c r="I1" s="49"/>
      <c r="J1" s="49"/>
      <c r="K1" s="49"/>
      <c r="L1" s="49"/>
      <c r="M1" s="49"/>
      <c r="N1" s="49"/>
      <c r="O1" s="49"/>
      <c r="P1" s="49"/>
      <c r="Q1" s="49"/>
      <c r="R1" s="49"/>
      <c r="S1" s="49"/>
      <c r="T1" s="49"/>
      <c r="U1" s="49"/>
      <c r="V1" s="49"/>
      <c r="W1" s="49"/>
      <c r="X1" s="49"/>
      <c r="Y1" s="49"/>
      <c r="Z1" s="49"/>
      <c r="AA1" s="49"/>
      <c r="AB1" s="49"/>
      <c r="AC1" s="49"/>
      <c r="AD1" s="49"/>
      <c r="AE1" s="49"/>
    </row>
    <row r="2" spans="1:31" ht="15.75" x14ac:dyDescent="0.25">
      <c r="A2" s="52" t="s">
        <v>268</v>
      </c>
      <c r="B2" s="48" t="s">
        <v>270</v>
      </c>
      <c r="E2" s="49"/>
      <c r="F2" s="50"/>
      <c r="G2" s="51"/>
      <c r="H2" s="49"/>
      <c r="I2" s="49"/>
      <c r="J2" s="49"/>
      <c r="K2" s="49"/>
      <c r="L2" s="49"/>
      <c r="M2" s="49"/>
      <c r="N2" s="49"/>
      <c r="O2" s="49"/>
      <c r="P2" s="49"/>
      <c r="Q2" s="49"/>
      <c r="R2" s="49"/>
      <c r="S2" s="49"/>
      <c r="T2" s="49"/>
      <c r="U2" s="49"/>
      <c r="V2" s="49"/>
      <c r="W2" s="49"/>
      <c r="X2" s="49"/>
      <c r="Y2" s="49"/>
      <c r="Z2" s="49"/>
      <c r="AA2" s="49"/>
      <c r="AB2" s="49"/>
      <c r="AC2" s="49"/>
      <c r="AD2" s="49"/>
      <c r="AE2" s="49"/>
    </row>
    <row r="3" spans="1:31" ht="15.75" x14ac:dyDescent="0.25">
      <c r="A3" s="53" t="s">
        <v>275</v>
      </c>
      <c r="B3" s="54">
        <v>108</v>
      </c>
      <c r="E3" s="49"/>
      <c r="F3" s="50" t="s">
        <v>291</v>
      </c>
      <c r="G3" s="51"/>
      <c r="H3" s="49"/>
      <c r="I3" s="49"/>
      <c r="J3" s="49"/>
      <c r="K3" s="49"/>
      <c r="L3" s="49"/>
      <c r="M3" s="49"/>
      <c r="N3" s="49"/>
      <c r="O3" s="49"/>
      <c r="P3" s="49"/>
      <c r="Q3" s="49"/>
      <c r="R3" s="49"/>
      <c r="S3" s="49"/>
      <c r="T3" s="49"/>
      <c r="U3" s="49"/>
      <c r="V3" s="49"/>
      <c r="W3" s="49"/>
      <c r="X3" s="49"/>
      <c r="Y3" s="49"/>
      <c r="Z3" s="49"/>
      <c r="AA3" s="49"/>
      <c r="AB3" s="49"/>
      <c r="AC3" s="49"/>
      <c r="AD3" s="49"/>
      <c r="AE3" s="49"/>
    </row>
    <row r="4" spans="1:31" ht="15.75" x14ac:dyDescent="0.25">
      <c r="A4" s="53" t="s">
        <v>277</v>
      </c>
      <c r="B4" s="54">
        <v>7</v>
      </c>
      <c r="E4" s="49"/>
      <c r="F4" s="50"/>
      <c r="G4" s="51" t="s">
        <v>290</v>
      </c>
      <c r="H4" s="55"/>
      <c r="I4" s="55"/>
      <c r="J4" s="55"/>
      <c r="K4" s="55"/>
      <c r="L4" s="55"/>
      <c r="M4" s="55"/>
      <c r="N4" s="55"/>
      <c r="O4" s="55"/>
      <c r="P4" s="55"/>
      <c r="Q4" s="49"/>
      <c r="R4" s="49"/>
      <c r="S4" s="49"/>
      <c r="T4" s="49"/>
      <c r="U4" s="49"/>
      <c r="V4" s="49"/>
      <c r="W4" s="49"/>
      <c r="X4" s="49"/>
      <c r="Y4" s="49"/>
      <c r="Z4" s="49"/>
      <c r="AA4" s="49"/>
      <c r="AB4" s="49"/>
      <c r="AC4" s="49"/>
      <c r="AD4" s="49"/>
      <c r="AE4" s="49"/>
    </row>
    <row r="5" spans="1:31" ht="15.75" x14ac:dyDescent="0.25">
      <c r="A5" s="53" t="s">
        <v>348</v>
      </c>
      <c r="B5" s="54">
        <v>1</v>
      </c>
      <c r="E5" s="49"/>
      <c r="F5" s="93" t="s">
        <v>302</v>
      </c>
      <c r="G5" s="93"/>
      <c r="H5" s="93"/>
      <c r="I5" s="93"/>
      <c r="J5" s="93"/>
      <c r="K5" s="93"/>
      <c r="L5" s="93"/>
      <c r="M5" s="93"/>
      <c r="N5" s="93"/>
      <c r="O5" s="93"/>
      <c r="P5" s="93"/>
      <c r="Q5" s="49"/>
      <c r="R5" s="49"/>
      <c r="S5" s="49"/>
      <c r="T5" s="49"/>
      <c r="U5" s="49"/>
      <c r="V5" s="49"/>
      <c r="W5" s="49"/>
      <c r="X5" s="49"/>
      <c r="Y5" s="49"/>
      <c r="Z5" s="49"/>
      <c r="AA5" s="49"/>
      <c r="AB5" s="49"/>
      <c r="AC5" s="49"/>
      <c r="AD5" s="49"/>
      <c r="AE5" s="49"/>
    </row>
    <row r="6" spans="1:31" ht="15.75" x14ac:dyDescent="0.25">
      <c r="A6" s="53" t="s">
        <v>269</v>
      </c>
      <c r="B6" s="54">
        <v>116</v>
      </c>
      <c r="E6" s="49"/>
      <c r="F6" s="93"/>
      <c r="G6" s="93"/>
      <c r="H6" s="93"/>
      <c r="I6" s="93"/>
      <c r="J6" s="93"/>
      <c r="K6" s="93"/>
      <c r="L6" s="93"/>
      <c r="M6" s="93"/>
      <c r="N6" s="93"/>
      <c r="O6" s="93"/>
      <c r="P6" s="93"/>
      <c r="Q6" s="49"/>
      <c r="R6" s="49"/>
      <c r="S6" s="49"/>
      <c r="T6" s="49"/>
      <c r="U6" s="49"/>
      <c r="V6" s="49"/>
      <c r="W6" s="49"/>
      <c r="X6" s="49"/>
      <c r="Y6" s="49"/>
      <c r="Z6" s="49"/>
      <c r="AA6" s="49"/>
      <c r="AB6" s="49"/>
      <c r="AC6" s="49"/>
      <c r="AD6" s="49"/>
      <c r="AE6" s="49"/>
    </row>
    <row r="7" spans="1:31" ht="15" customHeight="1" x14ac:dyDescent="0.25">
      <c r="A7" s="53"/>
      <c r="B7" s="54"/>
      <c r="E7" s="49"/>
      <c r="F7" s="93"/>
      <c r="G7" s="93"/>
      <c r="H7" s="93"/>
      <c r="I7" s="93"/>
      <c r="J7" s="93"/>
      <c r="K7" s="93"/>
      <c r="L7" s="93"/>
      <c r="M7" s="93"/>
      <c r="N7" s="93"/>
      <c r="O7" s="93"/>
      <c r="P7" s="93"/>
      <c r="Q7" s="49"/>
      <c r="R7" s="49"/>
      <c r="S7" s="49"/>
      <c r="T7" s="49"/>
      <c r="U7" s="49"/>
      <c r="V7" s="49"/>
      <c r="W7" s="49"/>
      <c r="X7" s="49"/>
      <c r="Y7" s="49"/>
      <c r="Z7" s="49"/>
      <c r="AA7" s="49"/>
      <c r="AB7" s="49"/>
      <c r="AC7" s="49"/>
      <c r="AD7" s="49"/>
      <c r="AE7" s="49"/>
    </row>
    <row r="8" spans="1:31" ht="15" customHeight="1" x14ac:dyDescent="0.25">
      <c r="A8" s="47" t="s">
        <v>282</v>
      </c>
      <c r="E8" s="49"/>
      <c r="F8" s="93"/>
      <c r="G8" s="93"/>
      <c r="H8" s="93"/>
      <c r="I8" s="93"/>
      <c r="J8" s="93"/>
      <c r="K8" s="93"/>
      <c r="L8" s="93"/>
      <c r="M8" s="93"/>
      <c r="N8" s="93"/>
      <c r="O8" s="93"/>
      <c r="P8" s="93"/>
      <c r="Q8" s="49"/>
      <c r="R8" s="49"/>
      <c r="S8" s="49"/>
      <c r="T8" s="49"/>
      <c r="U8" s="49"/>
      <c r="V8" s="49"/>
      <c r="W8" s="49"/>
      <c r="X8" s="49"/>
      <c r="Y8" s="49"/>
      <c r="Z8" s="49"/>
      <c r="AA8" s="49"/>
      <c r="AB8" s="49"/>
      <c r="AC8" s="49"/>
      <c r="AD8" s="49"/>
      <c r="AE8" s="49"/>
    </row>
    <row r="9" spans="1:31" ht="15.75" x14ac:dyDescent="0.25">
      <c r="A9" s="52" t="s">
        <v>268</v>
      </c>
      <c r="B9" s="48" t="s">
        <v>270</v>
      </c>
      <c r="E9" s="49"/>
      <c r="F9" s="93"/>
      <c r="G9" s="93"/>
      <c r="H9" s="93"/>
      <c r="I9" s="93"/>
      <c r="J9" s="93"/>
      <c r="K9" s="93"/>
      <c r="L9" s="93"/>
      <c r="M9" s="93"/>
      <c r="N9" s="93"/>
      <c r="O9" s="93"/>
      <c r="P9" s="93"/>
      <c r="Q9" s="49"/>
      <c r="R9" s="49"/>
      <c r="S9" s="49"/>
      <c r="T9" s="49"/>
      <c r="U9" s="49"/>
      <c r="V9" s="49"/>
      <c r="W9" s="49"/>
      <c r="X9" s="49"/>
      <c r="Y9" s="49"/>
      <c r="Z9" s="49"/>
      <c r="AA9" s="49"/>
      <c r="AB9" s="49"/>
      <c r="AC9" s="49"/>
      <c r="AD9" s="49"/>
      <c r="AE9" s="49"/>
    </row>
    <row r="10" spans="1:31" ht="15.75" x14ac:dyDescent="0.25">
      <c r="A10" s="53" t="s">
        <v>9</v>
      </c>
      <c r="B10" s="54">
        <v>76</v>
      </c>
      <c r="E10" s="49"/>
      <c r="F10" s="93"/>
      <c r="G10" s="93"/>
      <c r="H10" s="93"/>
      <c r="I10" s="93"/>
      <c r="J10" s="93"/>
      <c r="K10" s="93"/>
      <c r="L10" s="93"/>
      <c r="M10" s="93"/>
      <c r="N10" s="93"/>
      <c r="O10" s="93"/>
      <c r="P10" s="93"/>
      <c r="Q10" s="49"/>
      <c r="R10" s="49"/>
      <c r="S10" s="49"/>
      <c r="T10" s="49"/>
      <c r="U10" s="49"/>
      <c r="V10" s="49"/>
      <c r="W10" s="49"/>
      <c r="X10" s="49"/>
      <c r="Y10" s="49"/>
      <c r="Z10" s="49"/>
      <c r="AA10" s="49"/>
      <c r="AB10" s="49"/>
      <c r="AC10" s="49"/>
      <c r="AD10" s="49"/>
      <c r="AE10" s="49"/>
    </row>
    <row r="11" spans="1:31" ht="15.75" x14ac:dyDescent="0.25">
      <c r="A11" s="53" t="s">
        <v>88</v>
      </c>
      <c r="B11" s="54">
        <v>11</v>
      </c>
      <c r="E11" s="49"/>
      <c r="F11" s="93"/>
      <c r="G11" s="93"/>
      <c r="H11" s="93"/>
      <c r="I11" s="93"/>
      <c r="J11" s="93"/>
      <c r="K11" s="93"/>
      <c r="L11" s="93"/>
      <c r="M11" s="93"/>
      <c r="N11" s="93"/>
      <c r="O11" s="93"/>
      <c r="P11" s="93"/>
      <c r="Q11" s="49"/>
      <c r="R11" s="49"/>
      <c r="S11" s="49"/>
      <c r="T11" s="49"/>
      <c r="U11" s="49"/>
      <c r="V11" s="49"/>
      <c r="W11" s="49"/>
      <c r="X11" s="49"/>
      <c r="Y11" s="49"/>
      <c r="Z11" s="49"/>
      <c r="AA11" s="49"/>
      <c r="AB11" s="49"/>
      <c r="AC11" s="49"/>
      <c r="AD11" s="49"/>
      <c r="AE11" s="49"/>
    </row>
    <row r="12" spans="1:31" ht="15.75" x14ac:dyDescent="0.25">
      <c r="A12" s="53" t="s">
        <v>19</v>
      </c>
      <c r="B12" s="54">
        <v>9</v>
      </c>
      <c r="E12" s="49"/>
      <c r="F12" s="93"/>
      <c r="G12" s="93"/>
      <c r="H12" s="93"/>
      <c r="I12" s="93"/>
      <c r="J12" s="93"/>
      <c r="K12" s="93"/>
      <c r="L12" s="93"/>
      <c r="M12" s="93"/>
      <c r="N12" s="93"/>
      <c r="O12" s="93"/>
      <c r="P12" s="93"/>
      <c r="Q12" s="49"/>
      <c r="R12" s="49"/>
      <c r="S12" s="49"/>
      <c r="T12" s="49"/>
      <c r="U12" s="49"/>
      <c r="V12" s="49"/>
      <c r="W12" s="49"/>
      <c r="X12" s="49"/>
      <c r="Y12" s="49"/>
      <c r="Z12" s="49"/>
      <c r="AA12" s="49"/>
      <c r="AB12" s="49"/>
      <c r="AC12" s="49"/>
      <c r="AD12" s="49"/>
      <c r="AE12" s="49"/>
    </row>
    <row r="13" spans="1:31" ht="15.75" x14ac:dyDescent="0.25">
      <c r="A13" s="53" t="s">
        <v>96</v>
      </c>
      <c r="B13" s="54">
        <v>9</v>
      </c>
      <c r="E13" s="49"/>
      <c r="F13" s="93"/>
      <c r="G13" s="93"/>
      <c r="H13" s="93"/>
      <c r="I13" s="93"/>
      <c r="J13" s="93"/>
      <c r="K13" s="93"/>
      <c r="L13" s="93"/>
      <c r="M13" s="93"/>
      <c r="N13" s="93"/>
      <c r="O13" s="93"/>
      <c r="P13" s="93"/>
      <c r="Q13" s="49"/>
      <c r="R13" s="49"/>
      <c r="S13" s="49"/>
      <c r="T13" s="49"/>
      <c r="U13" s="49"/>
      <c r="V13" s="49"/>
      <c r="W13" s="49"/>
      <c r="X13" s="49"/>
      <c r="Y13" s="49"/>
      <c r="Z13" s="49"/>
      <c r="AA13" s="49"/>
      <c r="AB13" s="49"/>
      <c r="AC13" s="49"/>
      <c r="AD13" s="49"/>
      <c r="AE13" s="49"/>
    </row>
    <row r="14" spans="1:31" ht="15.75" x14ac:dyDescent="0.25">
      <c r="A14" s="53" t="s">
        <v>25</v>
      </c>
      <c r="B14" s="54">
        <v>7</v>
      </c>
      <c r="E14" s="49"/>
      <c r="F14" s="93"/>
      <c r="G14" s="93"/>
      <c r="H14" s="93"/>
      <c r="I14" s="93"/>
      <c r="J14" s="93"/>
      <c r="K14" s="93"/>
      <c r="L14" s="93"/>
      <c r="M14" s="93"/>
      <c r="N14" s="93"/>
      <c r="O14" s="93"/>
      <c r="P14" s="93"/>
      <c r="Q14" s="49"/>
      <c r="R14" s="49"/>
      <c r="S14" s="49"/>
      <c r="T14" s="49"/>
      <c r="U14" s="49"/>
      <c r="V14" s="49"/>
      <c r="W14" s="49"/>
      <c r="X14" s="49"/>
      <c r="Y14" s="49"/>
      <c r="Z14" s="49"/>
      <c r="AA14" s="49"/>
      <c r="AB14" s="49"/>
      <c r="AC14" s="49"/>
      <c r="AD14" s="49"/>
      <c r="AE14" s="49"/>
    </row>
    <row r="15" spans="1:31" ht="15.75" x14ac:dyDescent="0.25">
      <c r="A15" s="53" t="s">
        <v>367</v>
      </c>
      <c r="B15" s="54">
        <v>1</v>
      </c>
      <c r="E15" s="49"/>
      <c r="F15" s="93"/>
      <c r="G15" s="93"/>
      <c r="H15" s="93"/>
      <c r="I15" s="93"/>
      <c r="J15" s="93"/>
      <c r="K15" s="93"/>
      <c r="L15" s="93"/>
      <c r="M15" s="93"/>
      <c r="N15" s="93"/>
      <c r="O15" s="93"/>
      <c r="P15" s="93"/>
      <c r="Q15" s="49"/>
      <c r="R15" s="49"/>
      <c r="S15" s="49"/>
      <c r="T15" s="49"/>
      <c r="U15" s="49"/>
      <c r="V15" s="49"/>
      <c r="W15" s="49"/>
      <c r="X15" s="49"/>
      <c r="Y15" s="49"/>
      <c r="Z15" s="49"/>
      <c r="AA15" s="49"/>
      <c r="AB15" s="49"/>
      <c r="AC15" s="49"/>
      <c r="AD15" s="49"/>
      <c r="AE15" s="49"/>
    </row>
    <row r="16" spans="1:31" ht="15.75" x14ac:dyDescent="0.25">
      <c r="A16" s="53" t="s">
        <v>366</v>
      </c>
      <c r="B16" s="54">
        <v>1</v>
      </c>
      <c r="E16" s="49"/>
      <c r="F16" s="93"/>
      <c r="G16" s="93"/>
      <c r="H16" s="93"/>
      <c r="I16" s="93"/>
      <c r="J16" s="93"/>
      <c r="K16" s="93"/>
      <c r="L16" s="93"/>
      <c r="M16" s="93"/>
      <c r="N16" s="93"/>
      <c r="O16" s="93"/>
      <c r="P16" s="93"/>
      <c r="Q16" s="49"/>
      <c r="R16" s="49"/>
      <c r="S16" s="49"/>
      <c r="T16" s="49"/>
      <c r="U16" s="49"/>
      <c r="V16" s="49"/>
      <c r="W16" s="49"/>
      <c r="X16" s="49"/>
      <c r="Y16" s="49"/>
      <c r="Z16" s="49"/>
      <c r="AA16" s="49"/>
      <c r="AB16" s="49"/>
      <c r="AC16" s="49"/>
      <c r="AD16" s="49"/>
      <c r="AE16" s="49"/>
    </row>
    <row r="17" spans="1:31" ht="15.75" x14ac:dyDescent="0.25">
      <c r="A17" s="53" t="s">
        <v>273</v>
      </c>
      <c r="B17" s="54">
        <v>1</v>
      </c>
      <c r="E17" s="49"/>
      <c r="F17" s="93"/>
      <c r="G17" s="93"/>
      <c r="H17" s="93"/>
      <c r="I17" s="93"/>
      <c r="J17" s="93"/>
      <c r="K17" s="93"/>
      <c r="L17" s="93"/>
      <c r="M17" s="93"/>
      <c r="N17" s="93"/>
      <c r="O17" s="93"/>
      <c r="P17" s="93"/>
      <c r="Q17" s="49"/>
      <c r="R17" s="49"/>
      <c r="S17" s="49"/>
      <c r="T17" s="49"/>
      <c r="U17" s="49"/>
      <c r="V17" s="49"/>
      <c r="W17" s="49"/>
      <c r="X17" s="49"/>
      <c r="Y17" s="49"/>
      <c r="Z17" s="49"/>
      <c r="AA17" s="49"/>
      <c r="AB17" s="49"/>
      <c r="AC17" s="49"/>
      <c r="AD17" s="49"/>
      <c r="AE17" s="49"/>
    </row>
    <row r="18" spans="1:31" ht="15.75" x14ac:dyDescent="0.25">
      <c r="A18" s="53" t="s">
        <v>330</v>
      </c>
      <c r="B18" s="54">
        <v>1</v>
      </c>
      <c r="E18" s="49"/>
      <c r="F18" s="50" t="s">
        <v>294</v>
      </c>
      <c r="G18" s="51"/>
      <c r="H18" s="49"/>
      <c r="I18" s="49"/>
      <c r="J18" s="49"/>
      <c r="K18" s="49"/>
      <c r="L18" s="49"/>
      <c r="M18" s="49"/>
      <c r="N18" s="49"/>
      <c r="O18" s="49"/>
      <c r="P18" s="49"/>
      <c r="Q18" s="49"/>
      <c r="R18" s="49"/>
      <c r="S18" s="49"/>
      <c r="T18" s="49"/>
      <c r="U18" s="49"/>
      <c r="V18" s="49"/>
      <c r="W18" s="49"/>
      <c r="X18" s="49"/>
      <c r="Y18" s="49"/>
      <c r="Z18" s="49"/>
      <c r="AA18" s="49"/>
      <c r="AB18" s="49"/>
      <c r="AC18" s="49"/>
      <c r="AD18" s="49"/>
      <c r="AE18" s="49"/>
    </row>
    <row r="19" spans="1:31" ht="15.75" x14ac:dyDescent="0.25">
      <c r="A19" s="53" t="s">
        <v>269</v>
      </c>
      <c r="B19" s="54">
        <v>116</v>
      </c>
      <c r="E19" s="49"/>
      <c r="F19" s="50"/>
      <c r="G19" s="56" t="s">
        <v>420</v>
      </c>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31" ht="15.75" x14ac:dyDescent="0.25">
      <c r="A20" s="57"/>
      <c r="B20" s="57"/>
      <c r="E20" s="49"/>
      <c r="H20" s="49"/>
      <c r="I20" s="49"/>
      <c r="J20" s="49"/>
      <c r="K20" s="49"/>
      <c r="L20" s="49"/>
      <c r="M20" s="49"/>
      <c r="N20" s="49"/>
      <c r="O20" s="49"/>
      <c r="P20" s="49"/>
      <c r="Q20" s="49"/>
      <c r="R20" s="49"/>
      <c r="S20" s="49"/>
      <c r="T20" s="49"/>
      <c r="U20" s="49"/>
      <c r="V20" s="49"/>
      <c r="W20" s="49"/>
      <c r="X20" s="49"/>
      <c r="Y20" s="49"/>
      <c r="Z20" s="49"/>
      <c r="AA20" s="49"/>
      <c r="AB20" s="49"/>
      <c r="AC20" s="49"/>
      <c r="AD20" s="49"/>
      <c r="AE20" s="49"/>
    </row>
    <row r="21" spans="1:31" ht="15.75" x14ac:dyDescent="0.25">
      <c r="A21" s="57"/>
      <c r="B21" s="57"/>
      <c r="E21" s="49"/>
      <c r="F21" s="50" t="s">
        <v>295</v>
      </c>
      <c r="G21" s="56"/>
      <c r="H21" s="49"/>
      <c r="I21" s="49"/>
      <c r="J21" s="49"/>
      <c r="K21" s="49"/>
      <c r="L21" s="49"/>
      <c r="M21" s="49"/>
      <c r="N21" s="49"/>
      <c r="O21" s="49"/>
      <c r="P21" s="49"/>
      <c r="Q21" s="49"/>
      <c r="R21" s="49"/>
      <c r="S21" s="49"/>
      <c r="T21" s="49"/>
      <c r="U21" s="49"/>
      <c r="V21" s="49"/>
      <c r="W21" s="49"/>
      <c r="X21" s="49"/>
      <c r="Y21" s="49"/>
      <c r="Z21" s="49"/>
      <c r="AA21" s="49"/>
      <c r="AB21" s="49"/>
      <c r="AC21" s="49"/>
      <c r="AD21" s="49"/>
      <c r="AE21" s="49"/>
    </row>
    <row r="22" spans="1:31" ht="15" customHeight="1" x14ac:dyDescent="0.25">
      <c r="E22" s="49"/>
      <c r="F22" s="49"/>
      <c r="G22" s="56" t="s">
        <v>296</v>
      </c>
      <c r="H22" s="49"/>
      <c r="I22" s="49"/>
      <c r="J22" s="49"/>
      <c r="K22" s="49"/>
      <c r="L22" s="49"/>
      <c r="M22" s="49"/>
      <c r="N22" s="49"/>
      <c r="O22" s="49"/>
      <c r="P22" s="49"/>
      <c r="Q22" s="49"/>
      <c r="R22" s="49"/>
      <c r="S22" s="49"/>
      <c r="T22" s="49"/>
      <c r="U22" s="49"/>
      <c r="V22" s="49"/>
      <c r="W22" s="49"/>
      <c r="X22" s="49"/>
      <c r="Y22" s="49"/>
      <c r="Z22" s="49"/>
      <c r="AA22" s="49"/>
      <c r="AB22" s="49"/>
      <c r="AC22" s="49"/>
      <c r="AD22" s="49"/>
      <c r="AE22" s="49"/>
    </row>
    <row r="23" spans="1:31" ht="15" customHeight="1" x14ac:dyDescent="0.25">
      <c r="A23" s="47" t="s">
        <v>271</v>
      </c>
      <c r="E23" s="49"/>
      <c r="H23" s="49"/>
      <c r="I23" s="49"/>
      <c r="J23" s="49"/>
      <c r="K23" s="49"/>
      <c r="L23" s="49"/>
      <c r="M23" s="49"/>
      <c r="N23" s="49"/>
      <c r="O23" s="49"/>
      <c r="P23" s="49"/>
      <c r="Q23" s="49"/>
      <c r="R23" s="49"/>
      <c r="S23" s="49"/>
      <c r="T23" s="49"/>
      <c r="U23" s="49"/>
      <c r="V23" s="49"/>
      <c r="W23" s="49"/>
      <c r="X23" s="49"/>
      <c r="Y23" s="49"/>
      <c r="Z23" s="49"/>
      <c r="AA23" s="49"/>
      <c r="AB23" s="49"/>
      <c r="AC23" s="49"/>
      <c r="AD23" s="49"/>
      <c r="AE23" s="49"/>
    </row>
    <row r="24" spans="1:31" ht="15.75" x14ac:dyDescent="0.25">
      <c r="A24" s="52" t="s">
        <v>268</v>
      </c>
      <c r="B24" s="48" t="s">
        <v>270</v>
      </c>
      <c r="E24" s="49"/>
      <c r="F24" s="50" t="s">
        <v>297</v>
      </c>
      <c r="G24" s="56"/>
      <c r="H24" s="49"/>
      <c r="I24" s="49"/>
      <c r="J24" s="49"/>
      <c r="K24" s="49"/>
      <c r="M24" s="59"/>
      <c r="N24" s="59"/>
      <c r="O24" s="60"/>
      <c r="P24" s="60"/>
      <c r="Q24" s="49"/>
      <c r="R24" s="49"/>
      <c r="S24" s="49"/>
      <c r="T24" s="49"/>
      <c r="U24" s="49"/>
      <c r="V24" s="49"/>
      <c r="W24" s="49"/>
      <c r="X24" s="49"/>
      <c r="Y24" s="49"/>
      <c r="Z24" s="49"/>
      <c r="AA24" s="49"/>
      <c r="AB24" s="49"/>
      <c r="AC24" s="49"/>
      <c r="AD24" s="49"/>
      <c r="AE24" s="49"/>
    </row>
    <row r="25" spans="1:31" ht="15.75" x14ac:dyDescent="0.25">
      <c r="A25" s="53" t="s">
        <v>438</v>
      </c>
      <c r="B25" s="54">
        <v>49</v>
      </c>
      <c r="E25" s="49"/>
      <c r="F25" s="50"/>
      <c r="G25" s="56" t="s">
        <v>307</v>
      </c>
      <c r="H25" s="49"/>
      <c r="I25" s="49"/>
      <c r="J25" s="49"/>
      <c r="K25" s="49"/>
      <c r="L25" s="49"/>
      <c r="M25" s="59"/>
      <c r="N25" s="59"/>
      <c r="O25" s="61"/>
      <c r="P25" s="61"/>
      <c r="Q25" s="49"/>
      <c r="R25" s="49"/>
      <c r="S25" s="49"/>
      <c r="T25" s="49"/>
      <c r="U25" s="49"/>
      <c r="V25" s="49"/>
      <c r="W25" s="49"/>
      <c r="X25" s="49"/>
      <c r="Y25" s="49"/>
      <c r="Z25" s="49"/>
      <c r="AA25" s="49"/>
      <c r="AB25" s="49"/>
      <c r="AC25" s="49"/>
      <c r="AD25" s="49"/>
      <c r="AE25" s="49"/>
    </row>
    <row r="26" spans="1:31" ht="15.75" x14ac:dyDescent="0.25">
      <c r="A26" s="53" t="s">
        <v>435</v>
      </c>
      <c r="B26" s="54">
        <v>41</v>
      </c>
      <c r="E26" s="49"/>
      <c r="H26" s="49"/>
      <c r="I26" s="49"/>
      <c r="J26" s="49"/>
      <c r="K26" s="49"/>
      <c r="L26" s="49"/>
      <c r="M26" s="59"/>
      <c r="N26" s="62"/>
      <c r="O26" s="63"/>
      <c r="P26" s="63"/>
      <c r="Q26" s="49"/>
      <c r="R26" s="49"/>
      <c r="S26" s="49"/>
      <c r="T26" s="49"/>
      <c r="U26" s="49"/>
      <c r="V26" s="49"/>
      <c r="W26" s="49"/>
      <c r="X26" s="49"/>
      <c r="Y26" s="49"/>
      <c r="Z26" s="49"/>
      <c r="AA26" s="49"/>
      <c r="AB26" s="49"/>
      <c r="AC26" s="49"/>
      <c r="AD26" s="49"/>
      <c r="AE26" s="49"/>
    </row>
    <row r="27" spans="1:31" ht="15.75" x14ac:dyDescent="0.25">
      <c r="A27" s="53" t="s">
        <v>439</v>
      </c>
      <c r="B27" s="54">
        <v>6</v>
      </c>
      <c r="E27" s="49"/>
      <c r="F27" s="50" t="s">
        <v>298</v>
      </c>
      <c r="G27" s="56"/>
      <c r="H27" s="49"/>
      <c r="I27" s="49"/>
      <c r="J27" s="49"/>
      <c r="K27" s="49"/>
      <c r="L27" s="49"/>
      <c r="M27" s="59"/>
      <c r="N27" s="62"/>
      <c r="O27" s="63"/>
      <c r="P27" s="63"/>
      <c r="Q27" s="49"/>
      <c r="R27" s="49"/>
      <c r="S27" s="49"/>
      <c r="T27" s="49"/>
      <c r="U27" s="49"/>
      <c r="V27" s="49"/>
      <c r="W27" s="49"/>
      <c r="X27" s="49"/>
      <c r="Y27" s="49"/>
      <c r="Z27" s="49"/>
      <c r="AA27" s="49"/>
      <c r="AB27" s="49"/>
      <c r="AC27" s="49"/>
      <c r="AD27" s="49"/>
      <c r="AE27" s="49"/>
    </row>
    <row r="28" spans="1:31" ht="15.75" x14ac:dyDescent="0.25">
      <c r="A28" s="53" t="s">
        <v>432</v>
      </c>
      <c r="B28" s="54">
        <v>6</v>
      </c>
      <c r="E28" s="49"/>
      <c r="F28" s="50"/>
      <c r="G28" s="56" t="s">
        <v>299</v>
      </c>
      <c r="H28" s="49"/>
      <c r="I28" s="49"/>
      <c r="J28" s="49"/>
      <c r="K28" s="49"/>
      <c r="L28" s="49"/>
      <c r="M28" s="59"/>
      <c r="N28" s="62"/>
      <c r="O28" s="63"/>
      <c r="P28" s="63"/>
      <c r="Q28" s="49"/>
      <c r="R28" s="49"/>
      <c r="S28" s="49"/>
      <c r="T28" s="49"/>
      <c r="U28" s="49"/>
      <c r="V28" s="49"/>
      <c r="W28" s="49"/>
      <c r="X28" s="49"/>
      <c r="Y28" s="49"/>
      <c r="Z28" s="49"/>
      <c r="AA28" s="49"/>
      <c r="AB28" s="49"/>
      <c r="AC28" s="49"/>
      <c r="AD28" s="49"/>
      <c r="AE28" s="49"/>
    </row>
    <row r="29" spans="1:31" ht="15.75" x14ac:dyDescent="0.25">
      <c r="A29" s="53" t="s">
        <v>434</v>
      </c>
      <c r="B29" s="54">
        <v>5</v>
      </c>
      <c r="E29" s="49"/>
      <c r="H29" s="49"/>
      <c r="I29" s="49"/>
      <c r="J29" s="49"/>
      <c r="K29" s="49"/>
      <c r="L29" s="49"/>
      <c r="M29" s="59"/>
      <c r="N29" s="62"/>
      <c r="O29" s="63"/>
      <c r="P29" s="63"/>
      <c r="Q29" s="49"/>
      <c r="R29" s="49"/>
      <c r="S29" s="49"/>
      <c r="T29" s="49"/>
      <c r="U29" s="49"/>
      <c r="V29" s="49"/>
      <c r="W29" s="49"/>
      <c r="X29" s="49"/>
      <c r="Y29" s="49"/>
      <c r="Z29" s="49"/>
      <c r="AA29" s="49"/>
      <c r="AB29" s="49"/>
      <c r="AC29" s="49"/>
      <c r="AD29" s="49"/>
      <c r="AE29" s="49"/>
    </row>
    <row r="30" spans="1:31" ht="15.75" x14ac:dyDescent="0.25">
      <c r="A30" s="53" t="s">
        <v>442</v>
      </c>
      <c r="B30" s="54">
        <v>2</v>
      </c>
      <c r="E30" s="49"/>
      <c r="F30" s="50" t="s">
        <v>292</v>
      </c>
      <c r="G30" s="56"/>
      <c r="H30" s="49"/>
      <c r="I30" s="49"/>
      <c r="J30" s="49"/>
      <c r="K30" s="49"/>
      <c r="L30" s="49"/>
      <c r="M30" s="91" t="s">
        <v>421</v>
      </c>
      <c r="N30" s="92"/>
      <c r="O30" s="94" t="s">
        <v>349</v>
      </c>
      <c r="P30" s="95"/>
      <c r="Q30" s="49"/>
      <c r="R30" s="49"/>
      <c r="S30" s="49"/>
      <c r="T30" s="49"/>
      <c r="U30" s="49"/>
      <c r="V30" s="49"/>
      <c r="W30" s="49"/>
      <c r="X30" s="49"/>
      <c r="Y30" s="49"/>
      <c r="Z30" s="49"/>
      <c r="AA30" s="49"/>
      <c r="AB30" s="49"/>
      <c r="AC30" s="49"/>
      <c r="AD30" s="49"/>
      <c r="AE30" s="49"/>
    </row>
    <row r="31" spans="1:31" ht="15.75" x14ac:dyDescent="0.25">
      <c r="A31" s="53" t="s">
        <v>437</v>
      </c>
      <c r="B31" s="54">
        <v>2</v>
      </c>
      <c r="E31" s="49"/>
      <c r="F31" s="50"/>
      <c r="G31" s="56" t="s">
        <v>300</v>
      </c>
      <c r="H31" s="49"/>
      <c r="I31" s="49"/>
      <c r="J31" s="49"/>
      <c r="K31" s="49"/>
      <c r="L31" s="49"/>
      <c r="M31" s="92"/>
      <c r="N31" s="92"/>
      <c r="O31" s="95"/>
      <c r="P31" s="95"/>
      <c r="Q31" s="49"/>
      <c r="R31" s="49"/>
      <c r="S31" s="49"/>
      <c r="T31" s="49"/>
      <c r="U31" s="49"/>
      <c r="V31" s="49"/>
      <c r="W31" s="49"/>
      <c r="X31" s="49"/>
      <c r="Y31" s="49"/>
      <c r="Z31" s="49"/>
      <c r="AA31" s="49"/>
      <c r="AB31" s="49"/>
      <c r="AC31" s="49"/>
      <c r="AD31" s="49"/>
      <c r="AE31" s="49"/>
    </row>
    <row r="32" spans="1:31" ht="15.75" x14ac:dyDescent="0.25">
      <c r="A32" s="53" t="s">
        <v>436</v>
      </c>
      <c r="B32" s="54">
        <v>1</v>
      </c>
      <c r="E32" s="49"/>
      <c r="F32" s="50"/>
      <c r="G32" s="56" t="s">
        <v>301</v>
      </c>
      <c r="H32" s="49"/>
      <c r="I32" s="49"/>
      <c r="J32" s="49"/>
      <c r="K32" s="49"/>
      <c r="L32" s="49"/>
      <c r="M32" s="92"/>
      <c r="N32" s="92"/>
      <c r="O32" s="95"/>
      <c r="P32" s="95"/>
      <c r="Q32" s="49"/>
      <c r="R32" s="49"/>
      <c r="S32" s="49"/>
      <c r="T32" s="49"/>
      <c r="U32" s="49"/>
      <c r="V32" s="49"/>
      <c r="W32" s="49"/>
      <c r="X32" s="49"/>
      <c r="Y32" s="49"/>
      <c r="Z32" s="49"/>
      <c r="AA32" s="49"/>
      <c r="AB32" s="49"/>
      <c r="AC32" s="49"/>
      <c r="AD32" s="49"/>
      <c r="AE32" s="49"/>
    </row>
    <row r="33" spans="1:31" ht="15.75" x14ac:dyDescent="0.25">
      <c r="A33" s="53" t="s">
        <v>443</v>
      </c>
      <c r="B33" s="54">
        <v>1</v>
      </c>
      <c r="E33" s="49"/>
      <c r="H33" s="49"/>
      <c r="I33" s="49"/>
      <c r="J33" s="49"/>
      <c r="K33" s="49"/>
      <c r="L33" s="49"/>
      <c r="M33" s="49"/>
      <c r="N33" s="64"/>
      <c r="O33" s="64"/>
      <c r="P33" s="64"/>
      <c r="Q33" s="49"/>
      <c r="R33" s="49"/>
      <c r="S33" s="49"/>
      <c r="T33" s="49"/>
      <c r="U33" s="49"/>
      <c r="V33" s="49"/>
      <c r="W33" s="49"/>
      <c r="X33" s="49"/>
      <c r="Y33" s="49"/>
      <c r="Z33" s="49"/>
      <c r="AA33" s="49"/>
      <c r="AB33" s="49"/>
      <c r="AC33" s="49"/>
      <c r="AD33" s="49"/>
      <c r="AE33" s="49"/>
    </row>
    <row r="34" spans="1:31" ht="15.75" x14ac:dyDescent="0.25">
      <c r="A34" s="53" t="s">
        <v>440</v>
      </c>
      <c r="B34" s="54">
        <v>1</v>
      </c>
      <c r="E34" s="49"/>
      <c r="F34" s="50" t="s">
        <v>6</v>
      </c>
      <c r="G34" s="51"/>
      <c r="H34" s="49"/>
      <c r="I34" s="49"/>
      <c r="J34" s="49"/>
      <c r="K34" s="49"/>
      <c r="L34" s="49"/>
      <c r="M34" s="49"/>
      <c r="N34" s="49"/>
      <c r="O34" s="49"/>
      <c r="P34" s="49"/>
      <c r="Q34" s="49"/>
      <c r="R34" s="49"/>
      <c r="S34" s="49"/>
      <c r="T34" s="49"/>
      <c r="U34" s="49"/>
      <c r="V34" s="49"/>
      <c r="W34" s="49"/>
      <c r="X34" s="49"/>
      <c r="Y34" s="49"/>
      <c r="Z34" s="49"/>
      <c r="AA34" s="49"/>
      <c r="AB34" s="49"/>
      <c r="AC34" s="49"/>
      <c r="AD34" s="49"/>
      <c r="AE34" s="49"/>
    </row>
    <row r="35" spans="1:31" ht="15.75" x14ac:dyDescent="0.25">
      <c r="A35" s="53" t="s">
        <v>433</v>
      </c>
      <c r="B35" s="54">
        <v>1</v>
      </c>
      <c r="E35" s="49"/>
      <c r="F35" s="96" t="s">
        <v>304</v>
      </c>
      <c r="G35" s="96"/>
      <c r="H35" s="96"/>
      <c r="I35" s="96"/>
      <c r="J35" s="96"/>
      <c r="K35" s="96"/>
      <c r="L35" s="96"/>
      <c r="M35" s="96"/>
      <c r="N35" s="96"/>
      <c r="O35" s="96"/>
      <c r="P35" s="96"/>
      <c r="Q35" s="49"/>
      <c r="R35" s="49"/>
      <c r="S35" s="49"/>
      <c r="T35" s="49"/>
      <c r="U35" s="49"/>
      <c r="V35" s="49"/>
      <c r="W35" s="49"/>
      <c r="X35" s="49"/>
      <c r="Y35" s="49"/>
      <c r="Z35" s="49"/>
      <c r="AA35" s="49"/>
      <c r="AB35" s="49"/>
      <c r="AC35" s="49"/>
      <c r="AD35" s="49"/>
      <c r="AE35" s="49"/>
    </row>
    <row r="36" spans="1:31" ht="15.75" x14ac:dyDescent="0.25">
      <c r="A36" s="53" t="s">
        <v>441</v>
      </c>
      <c r="B36" s="54">
        <v>1</v>
      </c>
      <c r="C36" s="48">
        <f>GETPIVOTDATA("ชื่อบริษัท",$A$24)</f>
        <v>116</v>
      </c>
      <c r="E36" s="49"/>
      <c r="F36" s="96"/>
      <c r="G36" s="96"/>
      <c r="H36" s="96"/>
      <c r="I36" s="96"/>
      <c r="J36" s="96"/>
      <c r="K36" s="96"/>
      <c r="L36" s="96"/>
      <c r="M36" s="96"/>
      <c r="N36" s="96"/>
      <c r="O36" s="96"/>
      <c r="P36" s="96"/>
      <c r="Q36" s="49"/>
      <c r="R36" s="49"/>
      <c r="S36" s="49"/>
      <c r="T36" s="49"/>
      <c r="U36" s="49"/>
      <c r="V36" s="49"/>
      <c r="W36" s="49"/>
      <c r="X36" s="49"/>
      <c r="Y36" s="49"/>
      <c r="Z36" s="49"/>
      <c r="AA36" s="49"/>
      <c r="AB36" s="49"/>
      <c r="AC36" s="49"/>
      <c r="AD36" s="49"/>
      <c r="AE36" s="49"/>
    </row>
    <row r="37" spans="1:31" ht="15.75" x14ac:dyDescent="0.25">
      <c r="A37" s="53" t="s">
        <v>269</v>
      </c>
      <c r="B37" s="54">
        <v>116</v>
      </c>
      <c r="E37" s="49"/>
      <c r="F37" s="96"/>
      <c r="G37" s="96"/>
      <c r="H37" s="96"/>
      <c r="I37" s="96"/>
      <c r="J37" s="96"/>
      <c r="K37" s="96"/>
      <c r="L37" s="96"/>
      <c r="M37" s="96"/>
      <c r="N37" s="96"/>
      <c r="O37" s="96"/>
      <c r="P37" s="96"/>
      <c r="Q37" s="49"/>
      <c r="R37" s="49"/>
      <c r="S37" s="49"/>
      <c r="T37" s="49"/>
      <c r="U37" s="49"/>
      <c r="V37" s="49"/>
      <c r="W37" s="49"/>
      <c r="X37" s="49"/>
      <c r="Y37" s="49"/>
      <c r="Z37" s="49"/>
      <c r="AA37" s="49"/>
      <c r="AB37" s="49"/>
      <c r="AC37" s="49"/>
      <c r="AD37" s="49"/>
      <c r="AE37" s="49"/>
    </row>
    <row r="38" spans="1:31" ht="15" customHeight="1" x14ac:dyDescent="0.25">
      <c r="F38" s="96"/>
      <c r="G38" s="96"/>
      <c r="H38" s="96"/>
      <c r="I38" s="96"/>
      <c r="J38" s="96"/>
      <c r="K38" s="96"/>
      <c r="L38" s="96"/>
      <c r="M38" s="96"/>
      <c r="N38" s="96"/>
      <c r="O38" s="96"/>
      <c r="P38" s="96"/>
      <c r="S38" s="49"/>
      <c r="T38" s="49"/>
      <c r="U38" s="49"/>
      <c r="V38" s="49"/>
      <c r="W38" s="49"/>
      <c r="X38" s="49"/>
      <c r="Y38" s="49"/>
      <c r="Z38" s="49"/>
      <c r="AA38" s="49"/>
      <c r="AB38" s="49"/>
      <c r="AC38" s="49"/>
      <c r="AD38" s="49"/>
    </row>
    <row r="39" spans="1:31" ht="15" customHeight="1" x14ac:dyDescent="0.25">
      <c r="M39" s="90" t="s">
        <v>472</v>
      </c>
      <c r="N39" s="90"/>
      <c r="O39" s="90"/>
      <c r="P39" s="90"/>
    </row>
    <row r="40" spans="1:31" ht="15" customHeight="1" x14ac:dyDescent="0.25">
      <c r="A40" s="65" t="s">
        <v>272</v>
      </c>
    </row>
    <row r="41" spans="1:31" ht="15.75" x14ac:dyDescent="0.25">
      <c r="A41" s="52" t="s">
        <v>268</v>
      </c>
      <c r="B41" s="48" t="s">
        <v>270</v>
      </c>
    </row>
    <row r="42" spans="1:31" ht="15.75" x14ac:dyDescent="0.25">
      <c r="A42" s="53">
        <v>75</v>
      </c>
      <c r="B42" s="54">
        <v>2</v>
      </c>
    </row>
    <row r="43" spans="1:31" ht="15.75" x14ac:dyDescent="0.25">
      <c r="A43" s="53">
        <v>130</v>
      </c>
      <c r="B43" s="54">
        <v>1</v>
      </c>
    </row>
    <row r="44" spans="1:31" ht="15.75" x14ac:dyDescent="0.25">
      <c r="A44" s="53">
        <v>145</v>
      </c>
      <c r="B44" s="54">
        <v>1</v>
      </c>
    </row>
    <row r="45" spans="1:31" ht="15.75" x14ac:dyDescent="0.25">
      <c r="A45" s="53">
        <v>150</v>
      </c>
      <c r="B45" s="54">
        <v>6</v>
      </c>
    </row>
    <row r="46" spans="1:31" ht="15.75" x14ac:dyDescent="0.25">
      <c r="A46" s="53">
        <v>160</v>
      </c>
      <c r="B46" s="54">
        <v>1</v>
      </c>
    </row>
    <row r="47" spans="1:31" ht="15.75" x14ac:dyDescent="0.25">
      <c r="A47" s="53">
        <v>165</v>
      </c>
      <c r="B47" s="54">
        <v>1</v>
      </c>
    </row>
    <row r="48" spans="1:31" ht="15.75" x14ac:dyDescent="0.25">
      <c r="A48" s="53">
        <v>170</v>
      </c>
      <c r="B48" s="54">
        <v>2</v>
      </c>
    </row>
    <row r="49" spans="1:2" ht="15.75" x14ac:dyDescent="0.25">
      <c r="A49" s="53">
        <v>180</v>
      </c>
      <c r="B49" s="54">
        <v>6</v>
      </c>
    </row>
    <row r="50" spans="1:2" ht="15.75" x14ac:dyDescent="0.25">
      <c r="A50" s="53">
        <v>185</v>
      </c>
      <c r="B50" s="54">
        <v>1</v>
      </c>
    </row>
    <row r="51" spans="1:2" ht="15.75" x14ac:dyDescent="0.25">
      <c r="A51" s="53">
        <v>190</v>
      </c>
      <c r="B51" s="54">
        <v>2</v>
      </c>
    </row>
    <row r="52" spans="1:2" ht="15.75" x14ac:dyDescent="0.25">
      <c r="A52" s="53">
        <v>200</v>
      </c>
      <c r="B52" s="54">
        <v>8</v>
      </c>
    </row>
    <row r="53" spans="1:2" ht="15.75" x14ac:dyDescent="0.25">
      <c r="A53" s="53">
        <v>210</v>
      </c>
      <c r="B53" s="54">
        <v>1</v>
      </c>
    </row>
    <row r="54" spans="1:2" ht="15.75" x14ac:dyDescent="0.25">
      <c r="A54" s="53">
        <v>214</v>
      </c>
      <c r="B54" s="54">
        <v>1</v>
      </c>
    </row>
    <row r="55" spans="1:2" ht="15.75" x14ac:dyDescent="0.25">
      <c r="A55" s="53">
        <v>220</v>
      </c>
      <c r="B55" s="54">
        <v>4</v>
      </c>
    </row>
    <row r="56" spans="1:2" ht="15.75" x14ac:dyDescent="0.25">
      <c r="A56" s="53">
        <v>225</v>
      </c>
      <c r="B56" s="54">
        <v>1</v>
      </c>
    </row>
    <row r="57" spans="1:2" ht="15.75" x14ac:dyDescent="0.25">
      <c r="A57" s="53">
        <v>236</v>
      </c>
      <c r="B57" s="54">
        <v>1</v>
      </c>
    </row>
    <row r="58" spans="1:2" ht="15.75" x14ac:dyDescent="0.25">
      <c r="A58" s="53">
        <v>240</v>
      </c>
      <c r="B58" s="54">
        <v>4</v>
      </c>
    </row>
    <row r="59" spans="1:2" ht="15.75" x14ac:dyDescent="0.25">
      <c r="A59" s="53">
        <v>250</v>
      </c>
      <c r="B59" s="54">
        <v>20</v>
      </c>
    </row>
    <row r="60" spans="1:2" ht="15.75" x14ac:dyDescent="0.25">
      <c r="A60" s="53">
        <v>260</v>
      </c>
      <c r="B60" s="54">
        <v>3</v>
      </c>
    </row>
    <row r="61" spans="1:2" ht="15.75" x14ac:dyDescent="0.25">
      <c r="A61" s="53">
        <v>270</v>
      </c>
      <c r="B61" s="54">
        <v>4</v>
      </c>
    </row>
    <row r="62" spans="1:2" ht="15.75" x14ac:dyDescent="0.25">
      <c r="A62" s="53">
        <v>280</v>
      </c>
      <c r="B62" s="54">
        <v>8</v>
      </c>
    </row>
    <row r="63" spans="1:2" ht="15.75" x14ac:dyDescent="0.25">
      <c r="A63" s="53">
        <v>290</v>
      </c>
      <c r="B63" s="54">
        <v>6</v>
      </c>
    </row>
    <row r="64" spans="1:2" ht="15.75" x14ac:dyDescent="0.25">
      <c r="A64" s="53">
        <v>295</v>
      </c>
      <c r="B64" s="54">
        <v>1</v>
      </c>
    </row>
    <row r="65" spans="1:2" ht="15.75" x14ac:dyDescent="0.25">
      <c r="A65" s="53">
        <v>300</v>
      </c>
      <c r="B65" s="54">
        <v>7</v>
      </c>
    </row>
    <row r="66" spans="1:2" ht="15.75" x14ac:dyDescent="0.25">
      <c r="A66" s="53">
        <v>310</v>
      </c>
      <c r="B66" s="54">
        <v>1</v>
      </c>
    </row>
    <row r="67" spans="1:2" ht="15.75" x14ac:dyDescent="0.25">
      <c r="A67" s="53">
        <v>320</v>
      </c>
      <c r="B67" s="54">
        <v>3</v>
      </c>
    </row>
    <row r="68" spans="1:2" ht="15.75" x14ac:dyDescent="0.25">
      <c r="A68" s="53">
        <v>330</v>
      </c>
      <c r="B68" s="54">
        <v>1</v>
      </c>
    </row>
    <row r="69" spans="1:2" ht="15.75" x14ac:dyDescent="0.25">
      <c r="A69" s="53">
        <v>336</v>
      </c>
      <c r="B69" s="54">
        <v>1</v>
      </c>
    </row>
    <row r="70" spans="1:2" ht="15.75" x14ac:dyDescent="0.25">
      <c r="A70" s="53">
        <v>350</v>
      </c>
      <c r="B70" s="54">
        <v>3</v>
      </c>
    </row>
    <row r="71" spans="1:2" ht="15.75" x14ac:dyDescent="0.25">
      <c r="A71" s="53">
        <v>370</v>
      </c>
      <c r="B71" s="54">
        <v>1</v>
      </c>
    </row>
    <row r="72" spans="1:2" ht="15.75" x14ac:dyDescent="0.25">
      <c r="A72" s="53">
        <v>390</v>
      </c>
      <c r="B72" s="54">
        <v>1</v>
      </c>
    </row>
    <row r="73" spans="1:2" ht="15.75" x14ac:dyDescent="0.25">
      <c r="A73" s="53">
        <v>400</v>
      </c>
      <c r="B73" s="54">
        <v>2</v>
      </c>
    </row>
    <row r="74" spans="1:2" ht="15.75" x14ac:dyDescent="0.25">
      <c r="A74" s="53">
        <v>468</v>
      </c>
      <c r="B74" s="54">
        <v>1</v>
      </c>
    </row>
    <row r="75" spans="1:2" ht="15.75" x14ac:dyDescent="0.25">
      <c r="A75" s="53">
        <v>600</v>
      </c>
      <c r="B75" s="54">
        <v>1</v>
      </c>
    </row>
    <row r="76" spans="1:2" ht="15.75" x14ac:dyDescent="0.25">
      <c r="A76" s="53">
        <v>800</v>
      </c>
      <c r="B76" s="54">
        <v>1</v>
      </c>
    </row>
    <row r="77" spans="1:2" ht="15.75" x14ac:dyDescent="0.25">
      <c r="A77" s="53" t="s">
        <v>39</v>
      </c>
      <c r="B77" s="54">
        <v>8</v>
      </c>
    </row>
    <row r="78" spans="1:2" ht="15.75" x14ac:dyDescent="0.25">
      <c r="A78" s="53" t="s">
        <v>269</v>
      </c>
      <c r="B78" s="54">
        <v>116</v>
      </c>
    </row>
    <row r="79" spans="1:2" ht="15.75" x14ac:dyDescent="0.25">
      <c r="A79" s="57"/>
      <c r="B79" s="57"/>
    </row>
    <row r="80" spans="1:2" ht="15.75" x14ac:dyDescent="0.25">
      <c r="A80" s="57"/>
      <c r="B80" s="57"/>
    </row>
    <row r="81" spans="1:2" ht="15.75" x14ac:dyDescent="0.25">
      <c r="A81" s="57"/>
      <c r="B81" s="57"/>
    </row>
    <row r="82" spans="1:2" ht="15.75" x14ac:dyDescent="0.25">
      <c r="A82" s="57"/>
      <c r="B82" s="57"/>
    </row>
    <row r="83" spans="1:2" ht="15.75" x14ac:dyDescent="0.25">
      <c r="A83" s="57"/>
      <c r="B83" s="57"/>
    </row>
    <row r="84" spans="1:2" ht="15.75" x14ac:dyDescent="0.25">
      <c r="A84" s="57"/>
      <c r="B84" s="57"/>
    </row>
    <row r="85" spans="1:2" ht="15.75" x14ac:dyDescent="0.25">
      <c r="A85" s="53"/>
      <c r="B85" s="54"/>
    </row>
    <row r="86" spans="1:2" ht="15.75" x14ac:dyDescent="0.25">
      <c r="A86" s="53"/>
      <c r="B86" s="54"/>
    </row>
    <row r="87" spans="1:2" ht="15.75" x14ac:dyDescent="0.25">
      <c r="A87" s="53"/>
      <c r="B87" s="54"/>
    </row>
    <row r="88" spans="1:2" ht="15.75" x14ac:dyDescent="0.25">
      <c r="A88" s="53"/>
      <c r="B88" s="54"/>
    </row>
    <row r="89" spans="1:2" ht="15.75" x14ac:dyDescent="0.25">
      <c r="A89" s="53"/>
      <c r="B89" s="54"/>
    </row>
    <row r="90" spans="1:2" ht="15" customHeight="1" x14ac:dyDescent="0.25">
      <c r="A90" s="53" t="s">
        <v>2</v>
      </c>
    </row>
    <row r="91" spans="1:2" ht="15.75" x14ac:dyDescent="0.25">
      <c r="A91" s="52" t="s">
        <v>268</v>
      </c>
      <c r="B91" s="48" t="s">
        <v>270</v>
      </c>
    </row>
    <row r="92" spans="1:2" ht="15.75" x14ac:dyDescent="0.25">
      <c r="A92" s="66">
        <v>5500</v>
      </c>
      <c r="B92" s="54">
        <v>1</v>
      </c>
    </row>
    <row r="93" spans="1:2" ht="15.75" x14ac:dyDescent="0.25">
      <c r="A93" s="66">
        <v>4000</v>
      </c>
      <c r="B93" s="54">
        <v>1</v>
      </c>
    </row>
    <row r="94" spans="1:2" ht="15.75" x14ac:dyDescent="0.25">
      <c r="A94" s="66">
        <v>3900</v>
      </c>
      <c r="B94" s="54">
        <v>1</v>
      </c>
    </row>
    <row r="95" spans="1:2" ht="15.75" x14ac:dyDescent="0.25">
      <c r="A95" s="66">
        <v>3000</v>
      </c>
      <c r="B95" s="54">
        <v>1</v>
      </c>
    </row>
    <row r="96" spans="1:2" ht="15.75" x14ac:dyDescent="0.25">
      <c r="A96" s="66">
        <v>2500</v>
      </c>
      <c r="B96" s="54">
        <v>1</v>
      </c>
    </row>
    <row r="97" spans="1:2" ht="15.75" x14ac:dyDescent="0.25">
      <c r="A97" s="66">
        <v>2200</v>
      </c>
      <c r="B97" s="54">
        <v>1</v>
      </c>
    </row>
    <row r="98" spans="1:2" ht="15.75" x14ac:dyDescent="0.25">
      <c r="A98" s="66">
        <v>2037</v>
      </c>
      <c r="B98" s="54">
        <v>1</v>
      </c>
    </row>
    <row r="99" spans="1:2" ht="15.75" x14ac:dyDescent="0.25">
      <c r="A99" s="66">
        <v>2000</v>
      </c>
      <c r="B99" s="54">
        <v>2</v>
      </c>
    </row>
    <row r="100" spans="1:2" ht="15.75" x14ac:dyDescent="0.25">
      <c r="A100" s="66">
        <v>1820</v>
      </c>
      <c r="B100" s="54">
        <v>1</v>
      </c>
    </row>
    <row r="101" spans="1:2" ht="15.75" x14ac:dyDescent="0.25">
      <c r="A101" s="66">
        <v>1530</v>
      </c>
      <c r="B101" s="54">
        <v>1</v>
      </c>
    </row>
    <row r="102" spans="1:2" ht="15.75" x14ac:dyDescent="0.25">
      <c r="A102" s="66">
        <v>1500</v>
      </c>
      <c r="B102" s="54">
        <v>1</v>
      </c>
    </row>
    <row r="103" spans="1:2" ht="15.75" x14ac:dyDescent="0.25">
      <c r="A103" s="66">
        <v>1400</v>
      </c>
      <c r="B103" s="54">
        <v>1</v>
      </c>
    </row>
    <row r="104" spans="1:2" ht="15.75" x14ac:dyDescent="0.25">
      <c r="A104" s="66">
        <v>1348</v>
      </c>
      <c r="B104" s="54">
        <v>1</v>
      </c>
    </row>
    <row r="105" spans="1:2" ht="15.75" x14ac:dyDescent="0.25">
      <c r="A105" s="66">
        <v>1240</v>
      </c>
      <c r="B105" s="54">
        <v>1</v>
      </c>
    </row>
    <row r="106" spans="1:2" ht="15.75" x14ac:dyDescent="0.25">
      <c r="A106" s="66">
        <v>1200</v>
      </c>
      <c r="B106" s="54">
        <v>1</v>
      </c>
    </row>
    <row r="107" spans="1:2" ht="15.75" x14ac:dyDescent="0.25">
      <c r="A107" s="66">
        <v>1091</v>
      </c>
      <c r="B107" s="54">
        <v>1</v>
      </c>
    </row>
    <row r="108" spans="1:2" ht="15.75" x14ac:dyDescent="0.25">
      <c r="A108" s="66">
        <v>1025</v>
      </c>
      <c r="B108" s="54">
        <v>1</v>
      </c>
    </row>
    <row r="109" spans="1:2" ht="15.75" x14ac:dyDescent="0.25">
      <c r="A109" s="66">
        <v>1017</v>
      </c>
      <c r="B109" s="54">
        <v>1</v>
      </c>
    </row>
    <row r="110" spans="1:2" ht="15.75" x14ac:dyDescent="0.25">
      <c r="A110" s="66">
        <v>1000</v>
      </c>
      <c r="B110" s="54">
        <v>1</v>
      </c>
    </row>
    <row r="111" spans="1:2" ht="15.75" x14ac:dyDescent="0.25">
      <c r="A111" s="66">
        <v>850</v>
      </c>
      <c r="B111" s="54">
        <v>1</v>
      </c>
    </row>
    <row r="112" spans="1:2" ht="15.75" x14ac:dyDescent="0.25">
      <c r="A112" s="66">
        <v>742</v>
      </c>
      <c r="B112" s="54">
        <v>1</v>
      </c>
    </row>
    <row r="113" spans="1:2" ht="15.75" x14ac:dyDescent="0.25">
      <c r="A113" s="66">
        <v>707</v>
      </c>
      <c r="B113" s="54">
        <v>1</v>
      </c>
    </row>
    <row r="114" spans="1:2" ht="15.75" x14ac:dyDescent="0.25">
      <c r="A114" s="66">
        <v>700</v>
      </c>
      <c r="B114" s="54">
        <v>1</v>
      </c>
    </row>
    <row r="115" spans="1:2" ht="15.75" x14ac:dyDescent="0.25">
      <c r="A115" s="66">
        <v>626</v>
      </c>
      <c r="B115" s="54">
        <v>1</v>
      </c>
    </row>
    <row r="116" spans="1:2" ht="15.75" x14ac:dyDescent="0.25">
      <c r="A116" s="66">
        <v>600</v>
      </c>
      <c r="B116" s="54">
        <v>1</v>
      </c>
    </row>
    <row r="117" spans="1:2" ht="15.75" x14ac:dyDescent="0.25">
      <c r="A117" s="66">
        <v>580</v>
      </c>
      <c r="B117" s="54">
        <v>1</v>
      </c>
    </row>
    <row r="118" spans="1:2" ht="15.75" x14ac:dyDescent="0.25">
      <c r="A118" s="66">
        <v>570</v>
      </c>
      <c r="B118" s="54">
        <v>1</v>
      </c>
    </row>
    <row r="119" spans="1:2" ht="15.75" x14ac:dyDescent="0.25">
      <c r="A119" s="66">
        <v>560</v>
      </c>
      <c r="B119" s="54">
        <v>2</v>
      </c>
    </row>
    <row r="120" spans="1:2" ht="15.75" x14ac:dyDescent="0.25">
      <c r="A120" s="66">
        <v>541</v>
      </c>
      <c r="B120" s="54">
        <v>1</v>
      </c>
    </row>
    <row r="121" spans="1:2" ht="15.75" x14ac:dyDescent="0.25">
      <c r="A121" s="66">
        <v>524</v>
      </c>
      <c r="B121" s="54">
        <v>1</v>
      </c>
    </row>
    <row r="122" spans="1:2" ht="15.75" x14ac:dyDescent="0.25">
      <c r="A122" s="66">
        <v>513</v>
      </c>
      <c r="B122" s="54">
        <v>1</v>
      </c>
    </row>
    <row r="123" spans="1:2" ht="15.75" x14ac:dyDescent="0.25">
      <c r="A123" s="66">
        <v>490</v>
      </c>
      <c r="B123" s="54">
        <v>1</v>
      </c>
    </row>
    <row r="124" spans="1:2" ht="15.75" x14ac:dyDescent="0.25">
      <c r="A124" s="66">
        <v>465</v>
      </c>
      <c r="B124" s="54">
        <v>1</v>
      </c>
    </row>
    <row r="125" spans="1:2" ht="15.75" x14ac:dyDescent="0.25">
      <c r="A125" s="66">
        <v>460</v>
      </c>
      <c r="B125" s="54">
        <v>1</v>
      </c>
    </row>
    <row r="126" spans="1:2" ht="15.75" x14ac:dyDescent="0.25">
      <c r="A126" s="66">
        <v>407</v>
      </c>
      <c r="B126" s="54">
        <v>1</v>
      </c>
    </row>
    <row r="127" spans="1:2" ht="15.75" x14ac:dyDescent="0.25">
      <c r="A127" s="66">
        <v>400</v>
      </c>
      <c r="B127" s="54">
        <v>2</v>
      </c>
    </row>
    <row r="128" spans="1:2" ht="15.75" x14ac:dyDescent="0.25">
      <c r="A128" s="66">
        <v>394</v>
      </c>
      <c r="B128" s="54">
        <v>1</v>
      </c>
    </row>
    <row r="129" spans="1:2" ht="15.75" x14ac:dyDescent="0.25">
      <c r="A129" s="66">
        <v>388</v>
      </c>
      <c r="B129" s="54">
        <v>1</v>
      </c>
    </row>
    <row r="130" spans="1:2" ht="15.75" x14ac:dyDescent="0.25">
      <c r="A130" s="66">
        <v>350</v>
      </c>
      <c r="B130" s="54">
        <v>1</v>
      </c>
    </row>
    <row r="131" spans="1:2" ht="15.75" x14ac:dyDescent="0.25">
      <c r="A131" s="66">
        <v>345</v>
      </c>
      <c r="B131" s="54">
        <v>1</v>
      </c>
    </row>
    <row r="132" spans="1:2" ht="15.75" x14ac:dyDescent="0.25">
      <c r="A132" s="66">
        <v>335</v>
      </c>
      <c r="B132" s="54">
        <v>1</v>
      </c>
    </row>
    <row r="133" spans="1:2" ht="15.75" x14ac:dyDescent="0.25">
      <c r="A133" s="66">
        <v>330</v>
      </c>
      <c r="B133" s="54">
        <v>1</v>
      </c>
    </row>
    <row r="134" spans="1:2" ht="15.75" x14ac:dyDescent="0.25">
      <c r="A134" s="66">
        <v>325</v>
      </c>
      <c r="B134" s="54">
        <v>1</v>
      </c>
    </row>
    <row r="135" spans="1:2" ht="15.75" x14ac:dyDescent="0.25">
      <c r="A135" s="66">
        <v>313</v>
      </c>
      <c r="B135" s="54">
        <v>1</v>
      </c>
    </row>
    <row r="136" spans="1:2" ht="15.75" x14ac:dyDescent="0.25">
      <c r="A136" s="66">
        <v>310</v>
      </c>
      <c r="B136" s="54">
        <v>1</v>
      </c>
    </row>
    <row r="137" spans="1:2" ht="15.75" x14ac:dyDescent="0.25">
      <c r="A137" s="66">
        <v>300</v>
      </c>
      <c r="B137" s="54">
        <v>1</v>
      </c>
    </row>
    <row r="138" spans="1:2" ht="15.75" x14ac:dyDescent="0.25">
      <c r="A138" s="66">
        <v>284</v>
      </c>
      <c r="B138" s="54">
        <v>1</v>
      </c>
    </row>
    <row r="139" spans="1:2" ht="15.75" x14ac:dyDescent="0.25">
      <c r="A139" s="66">
        <v>280</v>
      </c>
      <c r="B139" s="54">
        <v>1</v>
      </c>
    </row>
    <row r="140" spans="1:2" ht="15.75" x14ac:dyDescent="0.25">
      <c r="A140" s="66">
        <v>275</v>
      </c>
      <c r="B140" s="54">
        <v>1</v>
      </c>
    </row>
    <row r="141" spans="1:2" ht="15.75" x14ac:dyDescent="0.25">
      <c r="A141" s="66">
        <v>270</v>
      </c>
      <c r="B141" s="54">
        <v>1</v>
      </c>
    </row>
    <row r="142" spans="1:2" ht="15.75" x14ac:dyDescent="0.25">
      <c r="A142" s="66">
        <v>269</v>
      </c>
      <c r="B142" s="54">
        <v>1</v>
      </c>
    </row>
    <row r="143" spans="1:2" ht="15.75" x14ac:dyDescent="0.25">
      <c r="A143" s="66">
        <v>266</v>
      </c>
      <c r="B143" s="54">
        <v>1</v>
      </c>
    </row>
    <row r="144" spans="1:2" ht="15.75" x14ac:dyDescent="0.25">
      <c r="A144" s="66">
        <v>260</v>
      </c>
      <c r="B144" s="54">
        <v>1</v>
      </c>
    </row>
    <row r="145" spans="1:2" ht="15.75" x14ac:dyDescent="0.25">
      <c r="A145" s="66">
        <v>259</v>
      </c>
      <c r="B145" s="54">
        <v>1</v>
      </c>
    </row>
    <row r="146" spans="1:2" ht="15.75" x14ac:dyDescent="0.25">
      <c r="A146" s="66">
        <v>253</v>
      </c>
      <c r="B146" s="54">
        <v>1</v>
      </c>
    </row>
    <row r="147" spans="1:2" ht="15.75" x14ac:dyDescent="0.25">
      <c r="A147" s="66">
        <v>252</v>
      </c>
      <c r="B147" s="54">
        <v>1</v>
      </c>
    </row>
    <row r="148" spans="1:2" ht="15.75" x14ac:dyDescent="0.25">
      <c r="A148" s="66">
        <v>250</v>
      </c>
      <c r="B148" s="54">
        <v>3</v>
      </c>
    </row>
    <row r="149" spans="1:2" ht="15.75" x14ac:dyDescent="0.25">
      <c r="A149" s="66">
        <v>230</v>
      </c>
      <c r="B149" s="54">
        <v>2</v>
      </c>
    </row>
    <row r="150" spans="1:2" ht="15.75" x14ac:dyDescent="0.25">
      <c r="A150" s="66">
        <v>206</v>
      </c>
      <c r="B150" s="54">
        <v>1</v>
      </c>
    </row>
    <row r="151" spans="1:2" ht="15.75" x14ac:dyDescent="0.25">
      <c r="A151" s="66">
        <v>200</v>
      </c>
      <c r="B151" s="54">
        <v>2</v>
      </c>
    </row>
    <row r="152" spans="1:2" ht="15.75" x14ac:dyDescent="0.25">
      <c r="A152" s="66">
        <v>195</v>
      </c>
      <c r="B152" s="54">
        <v>1</v>
      </c>
    </row>
    <row r="153" spans="1:2" ht="15.75" x14ac:dyDescent="0.25">
      <c r="A153" s="66">
        <v>190</v>
      </c>
      <c r="B153" s="54">
        <v>1</v>
      </c>
    </row>
    <row r="154" spans="1:2" ht="15.75" x14ac:dyDescent="0.25">
      <c r="A154" s="66">
        <v>186</v>
      </c>
      <c r="B154" s="54">
        <v>1</v>
      </c>
    </row>
    <row r="155" spans="1:2" ht="15.75" x14ac:dyDescent="0.25">
      <c r="A155" s="66">
        <v>180</v>
      </c>
      <c r="B155" s="54">
        <v>1</v>
      </c>
    </row>
    <row r="156" spans="1:2" ht="15.75" x14ac:dyDescent="0.25">
      <c r="A156" s="66">
        <v>177</v>
      </c>
      <c r="B156" s="54">
        <v>1</v>
      </c>
    </row>
    <row r="157" spans="1:2" ht="15.75" x14ac:dyDescent="0.25">
      <c r="A157" s="66">
        <v>170</v>
      </c>
      <c r="B157" s="54">
        <v>1</v>
      </c>
    </row>
    <row r="158" spans="1:2" ht="15.75" x14ac:dyDescent="0.25">
      <c r="A158" s="66">
        <v>169</v>
      </c>
      <c r="B158" s="54">
        <v>1</v>
      </c>
    </row>
    <row r="159" spans="1:2" ht="15.75" x14ac:dyDescent="0.25">
      <c r="A159" s="66">
        <v>160</v>
      </c>
      <c r="B159" s="54">
        <v>1</v>
      </c>
    </row>
    <row r="160" spans="1:2" ht="15.75" x14ac:dyDescent="0.25">
      <c r="A160" s="66">
        <v>159</v>
      </c>
      <c r="B160" s="54">
        <v>1</v>
      </c>
    </row>
    <row r="161" spans="1:2" ht="15.75" x14ac:dyDescent="0.25">
      <c r="A161" s="66">
        <v>150</v>
      </c>
      <c r="B161" s="54">
        <v>3</v>
      </c>
    </row>
    <row r="162" spans="1:2" ht="15.75" x14ac:dyDescent="0.25">
      <c r="A162" s="66">
        <v>137</v>
      </c>
      <c r="B162" s="54">
        <v>1</v>
      </c>
    </row>
    <row r="163" spans="1:2" ht="15.75" x14ac:dyDescent="0.25">
      <c r="A163" s="66">
        <v>130</v>
      </c>
      <c r="B163" s="54">
        <v>2</v>
      </c>
    </row>
    <row r="164" spans="1:2" ht="15.75" x14ac:dyDescent="0.25">
      <c r="A164" s="66">
        <v>128</v>
      </c>
      <c r="B164" s="54">
        <v>1</v>
      </c>
    </row>
    <row r="165" spans="1:2" ht="15.75" x14ac:dyDescent="0.25">
      <c r="A165" s="66">
        <v>120</v>
      </c>
      <c r="B165" s="54">
        <v>2</v>
      </c>
    </row>
    <row r="166" spans="1:2" ht="15.75" x14ac:dyDescent="0.25">
      <c r="A166" s="66">
        <v>118</v>
      </c>
      <c r="B166" s="54">
        <v>1</v>
      </c>
    </row>
    <row r="167" spans="1:2" ht="15.75" x14ac:dyDescent="0.25">
      <c r="A167" s="66">
        <v>109</v>
      </c>
      <c r="B167" s="54">
        <v>1</v>
      </c>
    </row>
    <row r="168" spans="1:2" ht="15.75" x14ac:dyDescent="0.25">
      <c r="A168" s="66">
        <v>100</v>
      </c>
      <c r="B168" s="54">
        <v>1</v>
      </c>
    </row>
    <row r="169" spans="1:2" ht="15.75" x14ac:dyDescent="0.25">
      <c r="A169" s="66">
        <v>93</v>
      </c>
      <c r="B169" s="54">
        <v>1</v>
      </c>
    </row>
    <row r="170" spans="1:2" ht="15.75" x14ac:dyDescent="0.25">
      <c r="A170" s="66">
        <v>89</v>
      </c>
      <c r="B170" s="54">
        <v>1</v>
      </c>
    </row>
    <row r="171" spans="1:2" ht="15.75" x14ac:dyDescent="0.25">
      <c r="A171" s="66">
        <v>84</v>
      </c>
      <c r="B171" s="54">
        <v>1</v>
      </c>
    </row>
    <row r="172" spans="1:2" ht="15.75" x14ac:dyDescent="0.25">
      <c r="A172" s="66">
        <v>82</v>
      </c>
      <c r="B172" s="54">
        <v>1</v>
      </c>
    </row>
    <row r="173" spans="1:2" ht="15.75" x14ac:dyDescent="0.25">
      <c r="A173" s="66">
        <v>81</v>
      </c>
      <c r="B173" s="54">
        <v>1</v>
      </c>
    </row>
    <row r="174" spans="1:2" ht="15.75" x14ac:dyDescent="0.25">
      <c r="A174" s="66">
        <v>80</v>
      </c>
      <c r="B174" s="54">
        <v>2</v>
      </c>
    </row>
    <row r="175" spans="1:2" ht="15.75" x14ac:dyDescent="0.25">
      <c r="A175" s="66">
        <v>79</v>
      </c>
      <c r="B175" s="54">
        <v>1</v>
      </c>
    </row>
    <row r="176" spans="1:2" ht="15.75" x14ac:dyDescent="0.25">
      <c r="A176" s="66">
        <v>75</v>
      </c>
      <c r="B176" s="54">
        <v>2</v>
      </c>
    </row>
    <row r="177" spans="1:31" ht="15.75" x14ac:dyDescent="0.25">
      <c r="A177" s="66">
        <v>54</v>
      </c>
      <c r="B177" s="54">
        <v>1</v>
      </c>
    </row>
    <row r="178" spans="1:31" ht="15.75" x14ac:dyDescent="0.25">
      <c r="A178" s="66">
        <v>48</v>
      </c>
      <c r="B178" s="54">
        <v>1</v>
      </c>
    </row>
    <row r="179" spans="1:31" ht="15.75" x14ac:dyDescent="0.25">
      <c r="A179" s="66">
        <v>43</v>
      </c>
      <c r="B179" s="54">
        <v>2</v>
      </c>
    </row>
    <row r="180" spans="1:31" ht="15.75" x14ac:dyDescent="0.25">
      <c r="A180" s="66">
        <v>38</v>
      </c>
      <c r="B180" s="54">
        <v>1</v>
      </c>
    </row>
    <row r="181" spans="1:31" ht="15.75" x14ac:dyDescent="0.25">
      <c r="A181" s="66">
        <v>34</v>
      </c>
      <c r="B181" s="54">
        <v>1</v>
      </c>
    </row>
    <row r="182" spans="1:31" ht="15.75" x14ac:dyDescent="0.25">
      <c r="A182" s="66">
        <v>33</v>
      </c>
      <c r="B182" s="54">
        <v>1</v>
      </c>
    </row>
    <row r="183" spans="1:31" ht="15.75" x14ac:dyDescent="0.25">
      <c r="A183" s="66">
        <v>32</v>
      </c>
      <c r="B183" s="54">
        <v>1</v>
      </c>
    </row>
    <row r="184" spans="1:31" ht="15.75" x14ac:dyDescent="0.25">
      <c r="A184" s="66">
        <v>31</v>
      </c>
      <c r="B184" s="54">
        <v>1</v>
      </c>
    </row>
    <row r="185" spans="1:31" ht="15.75" x14ac:dyDescent="0.25">
      <c r="A185" s="66">
        <v>30</v>
      </c>
      <c r="B185" s="54">
        <v>1</v>
      </c>
    </row>
    <row r="186" spans="1:31" ht="15.75" x14ac:dyDescent="0.25">
      <c r="A186" s="66">
        <v>28</v>
      </c>
      <c r="B186" s="54">
        <v>1</v>
      </c>
    </row>
    <row r="187" spans="1:31" ht="15.75" x14ac:dyDescent="0.25">
      <c r="A187" s="66">
        <v>27</v>
      </c>
      <c r="B187" s="54">
        <v>1</v>
      </c>
    </row>
    <row r="188" spans="1:31" ht="15.75" x14ac:dyDescent="0.25">
      <c r="A188" s="66">
        <v>20</v>
      </c>
      <c r="B188" s="54">
        <v>2</v>
      </c>
    </row>
    <row r="189" spans="1:31" ht="15.75" x14ac:dyDescent="0.25">
      <c r="A189" s="66">
        <v>15</v>
      </c>
      <c r="B189" s="54">
        <v>1</v>
      </c>
    </row>
    <row r="190" spans="1:31" ht="15.75" x14ac:dyDescent="0.25">
      <c r="A190" s="66">
        <v>6</v>
      </c>
      <c r="B190" s="54">
        <v>1</v>
      </c>
    </row>
    <row r="191" spans="1:31" ht="15" customHeight="1" x14ac:dyDescent="0.25">
      <c r="A191" s="66">
        <v>4</v>
      </c>
      <c r="B191" s="54">
        <v>1</v>
      </c>
      <c r="R191" s="67"/>
      <c r="S191" s="67"/>
      <c r="T191" s="67"/>
      <c r="U191" s="67"/>
      <c r="V191" s="67"/>
      <c r="W191" s="67"/>
      <c r="X191" s="67"/>
      <c r="Y191" s="67"/>
      <c r="Z191" s="67"/>
      <c r="AA191" s="67"/>
      <c r="AB191" s="67"/>
      <c r="AC191" s="67"/>
      <c r="AD191" s="67"/>
      <c r="AE191" s="67"/>
    </row>
    <row r="192" spans="1:31" ht="15" customHeight="1" x14ac:dyDescent="0.25">
      <c r="A192" s="66">
        <v>3</v>
      </c>
      <c r="B192" s="54">
        <v>1</v>
      </c>
      <c r="R192" s="67"/>
      <c r="S192" s="67"/>
      <c r="T192" s="67"/>
      <c r="U192" s="67"/>
      <c r="V192" s="67"/>
      <c r="W192" s="67"/>
      <c r="X192" s="67"/>
      <c r="Y192" s="67"/>
      <c r="Z192" s="67"/>
      <c r="AA192" s="67"/>
      <c r="AB192" s="67"/>
      <c r="AC192" s="67"/>
      <c r="AD192" s="67"/>
      <c r="AE192" s="67"/>
    </row>
    <row r="193" spans="1:31" ht="15" customHeight="1" x14ac:dyDescent="0.25">
      <c r="A193" s="66" t="s">
        <v>269</v>
      </c>
      <c r="B193" s="54">
        <v>116</v>
      </c>
      <c r="R193" s="67"/>
      <c r="S193" s="67"/>
      <c r="T193" s="67"/>
      <c r="U193" s="67"/>
      <c r="V193" s="67"/>
      <c r="W193" s="67"/>
      <c r="X193" s="67"/>
      <c r="Y193" s="67"/>
      <c r="Z193" s="67"/>
      <c r="AA193" s="67"/>
      <c r="AB193" s="67"/>
      <c r="AC193" s="67"/>
      <c r="AD193" s="67"/>
      <c r="AE193" s="67"/>
    </row>
    <row r="194" spans="1:31" ht="15" customHeight="1" x14ac:dyDescent="0.25">
      <c r="R194" s="67"/>
      <c r="S194" s="67"/>
      <c r="T194" s="67"/>
      <c r="U194" s="67"/>
      <c r="V194" s="67"/>
      <c r="W194" s="67"/>
      <c r="X194" s="67"/>
      <c r="Y194" s="67"/>
      <c r="Z194" s="67"/>
      <c r="AA194" s="67"/>
      <c r="AB194" s="67"/>
      <c r="AC194" s="67"/>
      <c r="AD194" s="67"/>
      <c r="AE194" s="67"/>
    </row>
    <row r="195" spans="1:31" ht="15" customHeight="1" x14ac:dyDescent="0.25">
      <c r="R195" s="67"/>
      <c r="S195" s="67"/>
      <c r="T195" s="67"/>
      <c r="U195" s="67"/>
      <c r="V195" s="67"/>
      <c r="W195" s="67"/>
      <c r="X195" s="67"/>
      <c r="Y195" s="67"/>
      <c r="Z195" s="67"/>
      <c r="AA195" s="67"/>
      <c r="AB195" s="67"/>
      <c r="AC195" s="67"/>
      <c r="AD195" s="67"/>
      <c r="AE195" s="67"/>
    </row>
    <row r="196" spans="1:31" ht="15" customHeight="1" x14ac:dyDescent="0.25">
      <c r="R196" s="67"/>
      <c r="S196" s="67"/>
      <c r="T196" s="67"/>
      <c r="U196" s="67"/>
      <c r="V196" s="67"/>
      <c r="W196" s="67"/>
      <c r="X196" s="67"/>
      <c r="Y196" s="67"/>
      <c r="Z196" s="67"/>
      <c r="AA196" s="67"/>
      <c r="AB196" s="67"/>
      <c r="AC196" s="67"/>
      <c r="AD196" s="67"/>
      <c r="AE196" s="67"/>
    </row>
    <row r="197" spans="1:31" ht="15" customHeight="1" x14ac:dyDescent="0.25">
      <c r="R197" s="67"/>
      <c r="S197" s="67"/>
      <c r="T197" s="67"/>
      <c r="U197" s="67"/>
      <c r="V197" s="67"/>
      <c r="W197" s="67"/>
      <c r="X197" s="67"/>
      <c r="Y197" s="67"/>
      <c r="Z197" s="67"/>
      <c r="AA197" s="67"/>
      <c r="AB197" s="67"/>
      <c r="AC197" s="67"/>
      <c r="AD197" s="67"/>
      <c r="AE197" s="67"/>
    </row>
    <row r="198" spans="1:31" ht="15" customHeight="1" x14ac:dyDescent="0.25">
      <c r="R198" s="67"/>
      <c r="S198" s="67"/>
      <c r="T198" s="67"/>
      <c r="U198" s="67"/>
      <c r="V198" s="67"/>
      <c r="W198" s="67"/>
      <c r="X198" s="67"/>
      <c r="Y198" s="67"/>
      <c r="Z198" s="67"/>
      <c r="AA198" s="67"/>
      <c r="AB198" s="67"/>
      <c r="AC198" s="67"/>
      <c r="AD198" s="67"/>
      <c r="AE198" s="67"/>
    </row>
    <row r="199" spans="1:31" ht="15" customHeight="1" x14ac:dyDescent="0.25">
      <c r="R199" s="67"/>
      <c r="S199" s="67"/>
      <c r="T199" s="67"/>
      <c r="U199" s="67"/>
      <c r="V199" s="67"/>
      <c r="W199" s="67"/>
      <c r="X199" s="67"/>
      <c r="Y199" s="67"/>
      <c r="Z199" s="67"/>
      <c r="AA199" s="67"/>
      <c r="AB199" s="67"/>
      <c r="AC199" s="67"/>
      <c r="AD199" s="67"/>
      <c r="AE199" s="67"/>
    </row>
    <row r="200" spans="1:31" ht="15" customHeight="1" x14ac:dyDescent="0.25">
      <c r="R200" s="67"/>
      <c r="S200" s="67"/>
      <c r="T200" s="67"/>
      <c r="U200" s="67"/>
      <c r="V200" s="67"/>
      <c r="W200" s="67"/>
      <c r="X200" s="67"/>
      <c r="Y200" s="67"/>
      <c r="Z200" s="67"/>
      <c r="AA200" s="67"/>
      <c r="AB200" s="67"/>
      <c r="AC200" s="67"/>
      <c r="AD200" s="67"/>
      <c r="AE200" s="67"/>
    </row>
    <row r="201" spans="1:31" ht="15" customHeight="1" x14ac:dyDescent="0.25">
      <c r="R201" s="67"/>
      <c r="S201" s="67"/>
      <c r="T201" s="67"/>
      <c r="U201" s="67"/>
      <c r="V201" s="67"/>
      <c r="W201" s="67"/>
      <c r="X201" s="67"/>
      <c r="Y201" s="67"/>
      <c r="Z201" s="67"/>
      <c r="AA201" s="67"/>
      <c r="AB201" s="67"/>
      <c r="AC201" s="67"/>
      <c r="AD201" s="67"/>
      <c r="AE201" s="67"/>
    </row>
    <row r="202" spans="1:31" ht="15" customHeight="1" x14ac:dyDescent="0.25">
      <c r="R202" s="67"/>
      <c r="S202" s="67"/>
      <c r="T202" s="67"/>
      <c r="U202" s="67"/>
      <c r="V202" s="67"/>
      <c r="W202" s="67"/>
      <c r="X202" s="67"/>
      <c r="Y202" s="67"/>
      <c r="Z202" s="67"/>
      <c r="AA202" s="67"/>
      <c r="AB202" s="67"/>
      <c r="AC202" s="67"/>
      <c r="AD202" s="67"/>
      <c r="AE202" s="67"/>
    </row>
    <row r="203" spans="1:31" ht="15" customHeight="1" x14ac:dyDescent="0.25">
      <c r="R203" s="67"/>
      <c r="S203" s="67"/>
      <c r="T203" s="67"/>
      <c r="U203" s="67"/>
      <c r="V203" s="67"/>
      <c r="W203" s="67"/>
      <c r="X203" s="67"/>
      <c r="Y203" s="67"/>
      <c r="Z203" s="67"/>
      <c r="AA203" s="67"/>
      <c r="AB203" s="67"/>
      <c r="AC203" s="67"/>
      <c r="AD203" s="67"/>
      <c r="AE203" s="67"/>
    </row>
    <row r="204" spans="1:31" ht="15" customHeight="1" x14ac:dyDescent="0.25">
      <c r="R204" s="67"/>
      <c r="S204" s="67"/>
      <c r="T204" s="67"/>
      <c r="U204" s="67"/>
      <c r="V204" s="67"/>
      <c r="W204" s="67"/>
      <c r="X204" s="67"/>
      <c r="Y204" s="67"/>
      <c r="Z204" s="67"/>
      <c r="AA204" s="67"/>
      <c r="AB204" s="67"/>
      <c r="AC204" s="67"/>
      <c r="AD204" s="67"/>
      <c r="AE204" s="67"/>
    </row>
    <row r="205" spans="1:31" ht="15" customHeight="1" x14ac:dyDescent="0.25">
      <c r="R205" s="67"/>
      <c r="S205" s="67"/>
      <c r="T205" s="67"/>
      <c r="U205" s="67"/>
      <c r="V205" s="67"/>
      <c r="W205" s="67"/>
      <c r="X205" s="67"/>
      <c r="Y205" s="67"/>
      <c r="Z205" s="67"/>
      <c r="AA205" s="67"/>
      <c r="AB205" s="67"/>
      <c r="AC205" s="67"/>
      <c r="AD205" s="67"/>
      <c r="AE205" s="67"/>
    </row>
    <row r="206" spans="1:31" ht="15" customHeight="1" x14ac:dyDescent="0.25">
      <c r="R206" s="67"/>
      <c r="S206" s="67"/>
      <c r="T206" s="67"/>
      <c r="U206" s="67"/>
      <c r="V206" s="67"/>
      <c r="W206" s="67"/>
      <c r="X206" s="67"/>
      <c r="Y206" s="67"/>
      <c r="Z206" s="67"/>
      <c r="AA206" s="67"/>
      <c r="AB206" s="67"/>
      <c r="AC206" s="67"/>
      <c r="AD206" s="67"/>
      <c r="AE206" s="67"/>
    </row>
    <row r="207" spans="1:31" ht="15" customHeight="1" x14ac:dyDescent="0.25">
      <c r="R207" s="67"/>
      <c r="S207" s="67"/>
      <c r="T207" s="67"/>
      <c r="U207" s="67"/>
      <c r="V207" s="67"/>
      <c r="W207" s="67"/>
      <c r="X207" s="67"/>
      <c r="Y207" s="67"/>
      <c r="Z207" s="67"/>
      <c r="AA207" s="67"/>
      <c r="AB207" s="67"/>
      <c r="AC207" s="67"/>
      <c r="AD207" s="67"/>
      <c r="AE207" s="67"/>
    </row>
    <row r="208" spans="1:31" ht="15" customHeight="1" x14ac:dyDescent="0.25">
      <c r="R208" s="67"/>
      <c r="S208" s="67"/>
      <c r="T208" s="67"/>
      <c r="U208" s="67"/>
      <c r="V208" s="67"/>
      <c r="W208" s="67"/>
      <c r="X208" s="67"/>
      <c r="Y208" s="67"/>
      <c r="Z208" s="67"/>
      <c r="AA208" s="67"/>
      <c r="AB208" s="67"/>
      <c r="AC208" s="67"/>
      <c r="AD208" s="67"/>
      <c r="AE208" s="67"/>
    </row>
    <row r="209" spans="18:31" ht="15" customHeight="1" x14ac:dyDescent="0.25">
      <c r="R209" s="67"/>
      <c r="S209" s="67"/>
      <c r="T209" s="67"/>
      <c r="U209" s="67"/>
      <c r="V209" s="67"/>
      <c r="W209" s="67"/>
      <c r="X209" s="67"/>
      <c r="Y209" s="67"/>
      <c r="Z209" s="67"/>
      <c r="AA209" s="67"/>
      <c r="AB209" s="67"/>
      <c r="AC209" s="67"/>
      <c r="AD209" s="67"/>
      <c r="AE209" s="67"/>
    </row>
    <row r="210" spans="18:31" ht="15" customHeight="1" x14ac:dyDescent="0.25">
      <c r="R210" s="67"/>
      <c r="S210" s="67"/>
      <c r="T210" s="67"/>
      <c r="U210" s="67"/>
      <c r="V210" s="67"/>
      <c r="W210" s="67"/>
      <c r="X210" s="67"/>
      <c r="Y210" s="67"/>
      <c r="Z210" s="67"/>
      <c r="AA210" s="67"/>
      <c r="AB210" s="67"/>
      <c r="AC210" s="67"/>
      <c r="AD210" s="67"/>
      <c r="AE210" s="67"/>
    </row>
    <row r="211" spans="18:31" ht="15" customHeight="1" x14ac:dyDescent="0.25">
      <c r="R211" s="67"/>
      <c r="S211" s="67"/>
      <c r="T211" s="67"/>
      <c r="U211" s="67"/>
      <c r="V211" s="67"/>
      <c r="W211" s="67"/>
      <c r="X211" s="67"/>
      <c r="Y211" s="67"/>
      <c r="Z211" s="67"/>
      <c r="AA211" s="67"/>
      <c r="AB211" s="67"/>
      <c r="AC211" s="67"/>
      <c r="AD211" s="67"/>
      <c r="AE211" s="67"/>
    </row>
    <row r="212" spans="18:31" ht="15" customHeight="1" x14ac:dyDescent="0.25">
      <c r="R212" s="67"/>
      <c r="S212" s="67"/>
      <c r="T212" s="67"/>
      <c r="U212" s="67"/>
      <c r="V212" s="67"/>
      <c r="W212" s="67"/>
      <c r="X212" s="67"/>
      <c r="Y212" s="67"/>
      <c r="Z212" s="67"/>
      <c r="AA212" s="67"/>
      <c r="AB212" s="67"/>
      <c r="AC212" s="67"/>
      <c r="AD212" s="67"/>
      <c r="AE212" s="67"/>
    </row>
    <row r="213" spans="18:31" ht="15" customHeight="1" x14ac:dyDescent="0.25">
      <c r="R213" s="67"/>
      <c r="S213" s="67"/>
      <c r="T213" s="67"/>
      <c r="U213" s="67"/>
      <c r="V213" s="67"/>
      <c r="W213" s="67"/>
      <c r="X213" s="67"/>
      <c r="Y213" s="67"/>
      <c r="Z213" s="67"/>
      <c r="AA213" s="67"/>
      <c r="AB213" s="67"/>
      <c r="AC213" s="67"/>
      <c r="AD213" s="67"/>
      <c r="AE213" s="67"/>
    </row>
    <row r="214" spans="18:31" ht="15" customHeight="1" x14ac:dyDescent="0.25">
      <c r="R214" s="67"/>
      <c r="S214" s="67"/>
      <c r="T214" s="67"/>
      <c r="U214" s="67"/>
      <c r="V214" s="67"/>
      <c r="W214" s="67"/>
      <c r="X214" s="67"/>
      <c r="Y214" s="67"/>
      <c r="Z214" s="67"/>
      <c r="AA214" s="67"/>
      <c r="AB214" s="67"/>
      <c r="AC214" s="67"/>
      <c r="AD214" s="67"/>
      <c r="AE214" s="67"/>
    </row>
    <row r="215" spans="18:31" ht="15" customHeight="1" x14ac:dyDescent="0.25">
      <c r="R215" s="67"/>
      <c r="S215" s="67"/>
      <c r="T215" s="67"/>
      <c r="U215" s="67"/>
      <c r="V215" s="67"/>
      <c r="W215" s="67"/>
      <c r="X215" s="67"/>
      <c r="Y215" s="67"/>
      <c r="Z215" s="67"/>
      <c r="AA215" s="67"/>
      <c r="AB215" s="67"/>
      <c r="AC215" s="67"/>
      <c r="AD215" s="67"/>
      <c r="AE215" s="67"/>
    </row>
    <row r="216" spans="18:31" ht="15" customHeight="1" x14ac:dyDescent="0.25">
      <c r="R216" s="67"/>
      <c r="S216" s="67"/>
      <c r="T216" s="67"/>
      <c r="U216" s="67"/>
      <c r="V216" s="67"/>
      <c r="W216" s="67"/>
      <c r="X216" s="67"/>
      <c r="Y216" s="67"/>
      <c r="Z216" s="67"/>
      <c r="AA216" s="67"/>
      <c r="AB216" s="67"/>
      <c r="AC216" s="67"/>
      <c r="AD216" s="67"/>
      <c r="AE216" s="67"/>
    </row>
    <row r="217" spans="18:31" ht="15" customHeight="1" x14ac:dyDescent="0.25">
      <c r="R217" s="67"/>
      <c r="S217" s="67"/>
      <c r="T217" s="67"/>
      <c r="U217" s="67"/>
      <c r="V217" s="67"/>
      <c r="W217" s="67"/>
      <c r="X217" s="67"/>
      <c r="Y217" s="67"/>
      <c r="Z217" s="67"/>
      <c r="AA217" s="67"/>
      <c r="AB217" s="67"/>
      <c r="AC217" s="67"/>
      <c r="AD217" s="67"/>
      <c r="AE217" s="67"/>
    </row>
    <row r="218" spans="18:31" ht="15" customHeight="1" x14ac:dyDescent="0.25">
      <c r="R218" s="67"/>
      <c r="S218" s="67"/>
      <c r="T218" s="67"/>
      <c r="U218" s="67"/>
      <c r="V218" s="67"/>
      <c r="W218" s="67"/>
      <c r="X218" s="67"/>
      <c r="Y218" s="67"/>
      <c r="Z218" s="67"/>
      <c r="AA218" s="67"/>
      <c r="AB218" s="67"/>
      <c r="AC218" s="67"/>
      <c r="AD218" s="67"/>
      <c r="AE218" s="67"/>
    </row>
    <row r="219" spans="18:31" ht="15" customHeight="1" x14ac:dyDescent="0.25">
      <c r="R219" s="67"/>
      <c r="S219" s="67"/>
      <c r="T219" s="67"/>
      <c r="U219" s="67"/>
      <c r="V219" s="67"/>
      <c r="W219" s="67"/>
      <c r="X219" s="67"/>
      <c r="Y219" s="67"/>
      <c r="Z219" s="67"/>
      <c r="AA219" s="67"/>
      <c r="AB219" s="67"/>
      <c r="AC219" s="67"/>
      <c r="AD219" s="67"/>
      <c r="AE219" s="67"/>
    </row>
    <row r="220" spans="18:31" ht="15" customHeight="1" x14ac:dyDescent="0.25">
      <c r="R220" s="67"/>
      <c r="S220" s="67"/>
      <c r="T220" s="67"/>
      <c r="U220" s="67"/>
      <c r="V220" s="67"/>
      <c r="W220" s="67"/>
      <c r="X220" s="67"/>
      <c r="Y220" s="67"/>
      <c r="Z220" s="67"/>
      <c r="AA220" s="67"/>
      <c r="AB220" s="67"/>
      <c r="AC220" s="67"/>
      <c r="AD220" s="67"/>
      <c r="AE220" s="67"/>
    </row>
    <row r="221" spans="18:31" ht="15" customHeight="1" x14ac:dyDescent="0.25">
      <c r="R221" s="67"/>
      <c r="S221" s="67"/>
      <c r="T221" s="67"/>
      <c r="U221" s="67"/>
      <c r="V221" s="67"/>
      <c r="W221" s="67"/>
      <c r="X221" s="67"/>
      <c r="Y221" s="67"/>
      <c r="Z221" s="67"/>
      <c r="AA221" s="67"/>
      <c r="AB221" s="67"/>
      <c r="AC221" s="67"/>
      <c r="AD221" s="67"/>
      <c r="AE221" s="67"/>
    </row>
    <row r="222" spans="18:31" ht="15" customHeight="1" x14ac:dyDescent="0.25">
      <c r="R222" s="67"/>
      <c r="S222" s="67"/>
      <c r="T222" s="67"/>
      <c r="U222" s="67"/>
      <c r="V222" s="67"/>
      <c r="W222" s="67"/>
      <c r="X222" s="67"/>
      <c r="Y222" s="67"/>
      <c r="Z222" s="67"/>
      <c r="AA222" s="67"/>
      <c r="AB222" s="67"/>
      <c r="AC222" s="67"/>
      <c r="AD222" s="67"/>
      <c r="AE222" s="67"/>
    </row>
    <row r="223" spans="18:31" ht="15" customHeight="1" x14ac:dyDescent="0.25">
      <c r="R223" s="67"/>
      <c r="S223" s="67"/>
      <c r="T223" s="67"/>
      <c r="U223" s="67"/>
      <c r="V223" s="67"/>
      <c r="W223" s="67"/>
      <c r="X223" s="67"/>
      <c r="Y223" s="67"/>
      <c r="Z223" s="67"/>
      <c r="AA223" s="67"/>
      <c r="AB223" s="67"/>
      <c r="AC223" s="67"/>
      <c r="AD223" s="67"/>
      <c r="AE223" s="67"/>
    </row>
    <row r="224" spans="18:31" ht="15" customHeight="1" x14ac:dyDescent="0.25">
      <c r="R224" s="67"/>
      <c r="S224" s="67"/>
      <c r="T224" s="67"/>
      <c r="U224" s="67"/>
      <c r="V224" s="67"/>
      <c r="W224" s="67"/>
      <c r="X224" s="67"/>
      <c r="Y224" s="67"/>
      <c r="Z224" s="67"/>
      <c r="AA224" s="67"/>
      <c r="AB224" s="67"/>
      <c r="AC224" s="67"/>
      <c r="AD224" s="67"/>
      <c r="AE224" s="67"/>
    </row>
    <row r="225" spans="18:31" ht="15" customHeight="1" x14ac:dyDescent="0.25">
      <c r="R225" s="67"/>
      <c r="S225" s="67"/>
      <c r="T225" s="67"/>
      <c r="U225" s="67"/>
      <c r="V225" s="67"/>
      <c r="W225" s="67"/>
      <c r="X225" s="67"/>
      <c r="Y225" s="67"/>
      <c r="Z225" s="67"/>
      <c r="AA225" s="67"/>
      <c r="AB225" s="67"/>
      <c r="AC225" s="67"/>
      <c r="AD225" s="67"/>
      <c r="AE225" s="67"/>
    </row>
    <row r="226" spans="18:31" ht="15" customHeight="1" x14ac:dyDescent="0.25">
      <c r="R226" s="67"/>
      <c r="S226" s="67"/>
      <c r="T226" s="67"/>
      <c r="U226" s="67"/>
      <c r="V226" s="67"/>
      <c r="W226" s="67"/>
      <c r="X226" s="67"/>
      <c r="Y226" s="67"/>
      <c r="Z226" s="67"/>
      <c r="AA226" s="67"/>
      <c r="AB226" s="67"/>
      <c r="AC226" s="67"/>
      <c r="AD226" s="67"/>
      <c r="AE226" s="67"/>
    </row>
    <row r="227" spans="18:31" ht="15" customHeight="1" x14ac:dyDescent="0.25">
      <c r="R227" s="67"/>
      <c r="S227" s="67"/>
      <c r="T227" s="67"/>
      <c r="U227" s="67"/>
      <c r="V227" s="67"/>
      <c r="W227" s="67"/>
      <c r="X227" s="67"/>
      <c r="Y227" s="67"/>
      <c r="Z227" s="67"/>
      <c r="AA227" s="67"/>
      <c r="AB227" s="67"/>
      <c r="AC227" s="67"/>
      <c r="AD227" s="67"/>
      <c r="AE227" s="67"/>
    </row>
    <row r="228" spans="18:31" ht="15" customHeight="1" x14ac:dyDescent="0.25">
      <c r="R228" s="67"/>
      <c r="S228" s="67"/>
      <c r="T228" s="67"/>
      <c r="U228" s="67"/>
      <c r="V228" s="67"/>
      <c r="W228" s="67"/>
      <c r="X228" s="67"/>
      <c r="Y228" s="67"/>
      <c r="Z228" s="67"/>
      <c r="AA228" s="67"/>
      <c r="AB228" s="67"/>
      <c r="AC228" s="67"/>
      <c r="AD228" s="67"/>
      <c r="AE228" s="67"/>
    </row>
    <row r="229" spans="18:31" ht="15" customHeight="1" x14ac:dyDescent="0.25">
      <c r="R229" s="67"/>
      <c r="S229" s="67"/>
      <c r="T229" s="67"/>
      <c r="U229" s="67"/>
      <c r="V229" s="67"/>
      <c r="W229" s="67"/>
      <c r="X229" s="67"/>
      <c r="Y229" s="67"/>
      <c r="Z229" s="67"/>
      <c r="AA229" s="67"/>
      <c r="AB229" s="67"/>
      <c r="AC229" s="67"/>
      <c r="AD229" s="67"/>
      <c r="AE229" s="67"/>
    </row>
    <row r="230" spans="18:31" ht="15" customHeight="1" x14ac:dyDescent="0.25">
      <c r="R230" s="67"/>
      <c r="S230" s="67"/>
      <c r="T230" s="67"/>
      <c r="U230" s="67"/>
      <c r="V230" s="67"/>
      <c r="W230" s="67"/>
      <c r="X230" s="67"/>
      <c r="Y230" s="67"/>
      <c r="Z230" s="67"/>
      <c r="AA230" s="67"/>
      <c r="AB230" s="67"/>
      <c r="AC230" s="67"/>
      <c r="AD230" s="67"/>
      <c r="AE230" s="67"/>
    </row>
    <row r="231" spans="18:31" ht="15" customHeight="1" x14ac:dyDescent="0.25">
      <c r="R231" s="67"/>
      <c r="S231" s="67"/>
      <c r="T231" s="67"/>
      <c r="U231" s="67"/>
      <c r="V231" s="67"/>
      <c r="W231" s="67"/>
      <c r="X231" s="67"/>
      <c r="Y231" s="67"/>
      <c r="Z231" s="67"/>
      <c r="AA231" s="67"/>
      <c r="AB231" s="67"/>
      <c r="AC231" s="67"/>
      <c r="AD231" s="67"/>
      <c r="AE231" s="67"/>
    </row>
    <row r="232" spans="18:31" ht="15" customHeight="1" x14ac:dyDescent="0.25">
      <c r="R232" s="67"/>
      <c r="S232" s="67"/>
      <c r="T232" s="67"/>
      <c r="U232" s="67"/>
      <c r="V232" s="67"/>
      <c r="W232" s="67"/>
      <c r="X232" s="67"/>
      <c r="Y232" s="67"/>
      <c r="Z232" s="67"/>
      <c r="AA232" s="67"/>
      <c r="AB232" s="67"/>
      <c r="AC232" s="67"/>
      <c r="AD232" s="67"/>
      <c r="AE232" s="67"/>
    </row>
  </sheetData>
  <mergeCells count="5">
    <mergeCell ref="M39:P39"/>
    <mergeCell ref="M30:N32"/>
    <mergeCell ref="F5:P17"/>
    <mergeCell ref="O30:P32"/>
    <mergeCell ref="F35:P38"/>
  </mergeCells>
  <printOptions horizontalCentered="1"/>
  <pageMargins left="0.19685039370078741" right="0.19685039370078741" top="0.59055118110236227" bottom="0.59055118110236227" header="0.31496062992125984" footer="0.31496062992125984"/>
  <pageSetup paperSize="9" scale="91" orientation="portrait" horizontalDpi="1200" verticalDpi="12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9DF12-2BEB-434C-AE56-2D00700C90E8}">
  <sheetPr codeName="Sheet2">
    <tabColor rgb="FF33B9CB"/>
    <pageSetUpPr fitToPage="1"/>
  </sheetPr>
  <dimension ref="A1:W36"/>
  <sheetViews>
    <sheetView showGridLines="0" showRowColHeaders="0" tabSelected="1" zoomScale="115" zoomScaleNormal="115" workbookViewId="0">
      <selection activeCell="W11" sqref="W11"/>
    </sheetView>
  </sheetViews>
  <sheetFormatPr defaultColWidth="8.5703125" defaultRowHeight="15" customHeight="1" zeroHeight="1" x14ac:dyDescent="0.25"/>
  <cols>
    <col min="1" max="4" width="8.5703125" customWidth="1"/>
    <col min="5" max="22" width="7.5703125" customWidth="1"/>
    <col min="23" max="23" width="8.5703125" customWidth="1"/>
  </cols>
  <sheetData>
    <row r="1" spans="1:23" ht="15" customHeight="1" x14ac:dyDescent="0.25">
      <c r="A1" s="2"/>
      <c r="B1" s="2"/>
      <c r="C1" s="2"/>
      <c r="D1" s="2"/>
      <c r="E1" s="98" t="s">
        <v>281</v>
      </c>
      <c r="F1" s="98"/>
      <c r="G1" s="98"/>
      <c r="H1" s="98"/>
      <c r="I1" s="98"/>
      <c r="J1" s="98"/>
      <c r="K1" s="98"/>
      <c r="L1" s="98"/>
      <c r="M1" s="98"/>
      <c r="N1" s="98"/>
      <c r="O1" s="98"/>
      <c r="P1" s="98"/>
      <c r="Q1" s="98"/>
      <c r="R1" s="98"/>
      <c r="S1" s="98"/>
      <c r="T1" s="98"/>
      <c r="U1" s="98"/>
      <c r="V1" s="98"/>
    </row>
    <row r="2" spans="1:23" ht="15" customHeight="1" x14ac:dyDescent="0.25">
      <c r="A2" s="2"/>
      <c r="B2" s="2"/>
      <c r="C2" s="2"/>
      <c r="D2" s="2"/>
      <c r="E2" s="98"/>
      <c r="F2" s="98"/>
      <c r="G2" s="98"/>
      <c r="H2" s="98"/>
      <c r="I2" s="98"/>
      <c r="J2" s="98"/>
      <c r="K2" s="98"/>
      <c r="L2" s="98"/>
      <c r="M2" s="98"/>
      <c r="N2" s="98"/>
      <c r="O2" s="98"/>
      <c r="P2" s="98"/>
      <c r="Q2" s="98"/>
      <c r="R2" s="98"/>
      <c r="S2" s="98"/>
      <c r="T2" s="98"/>
      <c r="U2" s="98"/>
      <c r="V2" s="98"/>
    </row>
    <row r="3" spans="1:23" ht="15" customHeight="1" x14ac:dyDescent="0.25">
      <c r="A3" s="2"/>
      <c r="B3" s="2"/>
      <c r="C3" s="2"/>
      <c r="D3" s="2"/>
      <c r="E3" s="3"/>
      <c r="F3" s="3"/>
      <c r="G3" s="3"/>
      <c r="H3" s="3"/>
      <c r="I3" s="3"/>
      <c r="J3" s="3"/>
      <c r="K3" s="3"/>
      <c r="L3" s="3"/>
      <c r="M3" s="3"/>
      <c r="N3" s="3"/>
      <c r="O3" s="3"/>
      <c r="P3" s="3"/>
      <c r="Q3" s="3"/>
      <c r="R3" s="3"/>
      <c r="S3" s="3"/>
      <c r="T3" s="3"/>
      <c r="U3" s="3"/>
      <c r="V3" s="3"/>
    </row>
    <row r="4" spans="1:23" ht="15" customHeight="1" x14ac:dyDescent="0.25">
      <c r="A4" s="2"/>
      <c r="B4" s="2"/>
      <c r="C4" s="2"/>
      <c r="D4" s="2"/>
      <c r="E4" s="3"/>
      <c r="F4" s="3"/>
      <c r="G4" s="3"/>
      <c r="H4" s="3"/>
      <c r="I4" s="3"/>
      <c r="J4" s="3"/>
      <c r="K4" s="3"/>
      <c r="L4" s="3"/>
      <c r="M4" s="3"/>
      <c r="N4" s="3"/>
      <c r="O4" s="3"/>
      <c r="P4" s="3"/>
      <c r="Q4" s="3"/>
      <c r="R4" s="3"/>
      <c r="S4" s="3"/>
      <c r="T4" s="3"/>
      <c r="U4" s="3"/>
      <c r="V4" s="3"/>
    </row>
    <row r="5" spans="1:23" ht="15" customHeight="1" x14ac:dyDescent="0.25">
      <c r="A5" s="2"/>
      <c r="B5" s="2"/>
      <c r="C5" s="2"/>
      <c r="D5" s="2"/>
      <c r="E5" s="3"/>
      <c r="F5" s="3"/>
      <c r="G5" s="3"/>
      <c r="H5" s="3"/>
      <c r="I5" s="3"/>
      <c r="J5" s="3"/>
      <c r="K5" s="3"/>
      <c r="L5" s="3"/>
      <c r="M5" s="3"/>
      <c r="N5" s="3"/>
      <c r="O5" s="3"/>
      <c r="P5" s="3"/>
      <c r="Q5" s="3"/>
      <c r="R5" s="3"/>
      <c r="S5" s="3"/>
      <c r="T5" s="3"/>
      <c r="U5" s="3"/>
      <c r="V5" s="3"/>
    </row>
    <row r="6" spans="1:23" ht="15" customHeight="1" x14ac:dyDescent="0.25">
      <c r="A6" s="2"/>
      <c r="B6" s="2"/>
      <c r="C6" s="2"/>
      <c r="D6" s="2"/>
      <c r="E6" s="3"/>
      <c r="F6" s="3"/>
      <c r="G6" s="3"/>
      <c r="H6" s="3"/>
      <c r="I6" s="3"/>
      <c r="J6" s="3"/>
      <c r="K6" s="3"/>
      <c r="L6" s="3"/>
      <c r="M6" s="3"/>
      <c r="N6" s="3"/>
      <c r="O6" s="3"/>
      <c r="P6" s="3"/>
      <c r="Q6" s="3"/>
      <c r="R6" s="3"/>
      <c r="S6" s="3"/>
      <c r="T6" s="3"/>
      <c r="U6" s="3"/>
      <c r="V6" s="3"/>
    </row>
    <row r="7" spans="1:23" ht="15" customHeight="1" x14ac:dyDescent="0.25">
      <c r="A7" s="2"/>
      <c r="B7" s="2"/>
      <c r="C7" s="2"/>
      <c r="D7" s="2"/>
      <c r="E7" s="3"/>
      <c r="F7" s="3"/>
      <c r="G7" s="3"/>
      <c r="H7" s="3"/>
      <c r="I7" s="3"/>
      <c r="J7" s="3"/>
      <c r="K7" s="3"/>
      <c r="L7" s="3"/>
      <c r="M7" s="3"/>
      <c r="N7" s="3"/>
      <c r="O7" s="3"/>
      <c r="P7" s="3"/>
      <c r="Q7" s="3"/>
      <c r="R7" s="3"/>
      <c r="S7" s="3"/>
      <c r="T7" s="3"/>
      <c r="U7" s="3"/>
      <c r="V7" s="3"/>
    </row>
    <row r="8" spans="1:23" ht="15" customHeight="1" x14ac:dyDescent="0.25">
      <c r="A8" s="2"/>
      <c r="B8" s="2"/>
      <c r="C8" s="2"/>
      <c r="D8" s="2"/>
      <c r="E8" s="3"/>
      <c r="F8" s="3"/>
      <c r="G8" s="3"/>
      <c r="H8" s="3"/>
      <c r="I8" s="3"/>
      <c r="J8" s="3"/>
      <c r="K8" s="3"/>
      <c r="L8" s="3"/>
      <c r="M8" s="3"/>
      <c r="N8" s="3"/>
      <c r="O8" s="3"/>
      <c r="P8" s="3"/>
      <c r="Q8" s="3"/>
      <c r="R8" s="3"/>
      <c r="S8" s="3"/>
      <c r="T8" s="3"/>
      <c r="U8" s="3"/>
      <c r="V8" s="3"/>
    </row>
    <row r="9" spans="1:23" ht="15" customHeight="1" x14ac:dyDescent="0.25">
      <c r="A9" s="2"/>
      <c r="B9" s="2"/>
      <c r="C9" s="2"/>
      <c r="D9" s="2"/>
      <c r="E9" s="3"/>
      <c r="F9" s="3"/>
      <c r="G9" s="3"/>
      <c r="H9" s="3"/>
      <c r="I9" s="3"/>
      <c r="J9" s="3"/>
      <c r="K9" s="3"/>
      <c r="L9" s="3"/>
      <c r="M9" s="3"/>
      <c r="N9" s="3"/>
      <c r="O9" s="3"/>
      <c r="P9" s="3"/>
      <c r="Q9" s="3"/>
      <c r="R9" s="3"/>
      <c r="S9" s="3"/>
      <c r="T9" s="3"/>
      <c r="U9" s="3"/>
      <c r="V9" s="3"/>
    </row>
    <row r="10" spans="1:23" ht="15" customHeight="1" x14ac:dyDescent="0.25">
      <c r="A10" s="2"/>
      <c r="B10" s="2"/>
      <c r="C10" s="2"/>
      <c r="D10" s="2"/>
      <c r="E10" s="3"/>
      <c r="F10" s="3"/>
      <c r="G10" s="3"/>
      <c r="H10" s="3"/>
      <c r="I10" s="3"/>
      <c r="J10" s="3"/>
      <c r="K10" s="3"/>
      <c r="L10" s="3"/>
      <c r="M10" s="3"/>
      <c r="N10" s="3"/>
      <c r="O10" s="3"/>
      <c r="P10" s="3"/>
      <c r="Q10" s="3"/>
      <c r="R10" s="3"/>
      <c r="S10" s="3"/>
      <c r="T10" s="3"/>
      <c r="U10" s="3"/>
      <c r="V10" s="3"/>
    </row>
    <row r="11" spans="1:23" ht="15" customHeight="1" x14ac:dyDescent="0.25">
      <c r="A11" s="2"/>
      <c r="B11" s="2"/>
      <c r="C11" s="2"/>
      <c r="D11" s="2"/>
      <c r="E11" s="3"/>
      <c r="F11" s="3"/>
      <c r="G11" s="3"/>
      <c r="H11" s="3"/>
      <c r="I11" s="3"/>
      <c r="J11" s="3"/>
      <c r="K11" s="3"/>
      <c r="L11" s="3"/>
      <c r="M11" s="3"/>
      <c r="N11" s="3"/>
      <c r="O11" s="3"/>
      <c r="P11" s="3"/>
      <c r="Q11" s="3"/>
      <c r="R11" s="3"/>
      <c r="S11" s="3"/>
      <c r="T11" s="3"/>
      <c r="U11" s="3"/>
      <c r="V11" s="3"/>
    </row>
    <row r="12" spans="1:23" ht="15" customHeight="1" x14ac:dyDescent="0.25">
      <c r="A12" s="2"/>
      <c r="B12" s="2"/>
      <c r="C12" s="2"/>
      <c r="D12" s="2"/>
      <c r="E12" s="3"/>
      <c r="F12" s="3"/>
      <c r="G12" s="3"/>
      <c r="H12" s="3"/>
      <c r="I12" s="3"/>
      <c r="J12" s="3"/>
      <c r="K12" s="3"/>
      <c r="L12" s="3"/>
      <c r="M12" s="3"/>
      <c r="N12" s="3"/>
      <c r="O12" s="3"/>
      <c r="P12" s="3"/>
      <c r="Q12" s="3"/>
      <c r="R12" s="3"/>
      <c r="S12" s="3"/>
      <c r="T12" s="3"/>
      <c r="U12" s="3"/>
      <c r="V12" s="3"/>
    </row>
    <row r="13" spans="1:23" ht="15" customHeight="1" x14ac:dyDescent="0.25">
      <c r="A13" s="2"/>
      <c r="B13" s="2"/>
      <c r="C13" s="2"/>
      <c r="D13" s="2"/>
      <c r="E13" s="3"/>
      <c r="F13" s="3"/>
      <c r="G13" s="3"/>
      <c r="H13" s="3"/>
      <c r="I13" s="3"/>
      <c r="J13" s="3"/>
      <c r="K13" s="3"/>
      <c r="L13" s="3"/>
      <c r="M13" s="3"/>
      <c r="N13" s="3"/>
      <c r="O13" s="3"/>
      <c r="P13" s="3"/>
      <c r="Q13" s="3"/>
      <c r="R13" s="3"/>
      <c r="S13" s="3"/>
      <c r="T13" s="3"/>
      <c r="U13" s="3"/>
      <c r="V13" s="3"/>
    </row>
    <row r="14" spans="1:23" ht="15" customHeight="1" x14ac:dyDescent="0.25">
      <c r="A14" s="2"/>
      <c r="B14" s="2"/>
      <c r="C14" s="2"/>
      <c r="D14" s="2"/>
      <c r="E14" s="3"/>
      <c r="F14" s="3"/>
      <c r="G14" s="3"/>
      <c r="H14" s="3"/>
      <c r="I14" s="3"/>
      <c r="J14" s="3"/>
      <c r="K14" s="3"/>
      <c r="L14" s="3"/>
      <c r="M14" s="3"/>
      <c r="N14" s="3"/>
      <c r="O14" s="3"/>
      <c r="P14" s="3"/>
      <c r="Q14" s="3"/>
      <c r="R14" s="3"/>
      <c r="S14" s="3"/>
      <c r="T14" s="3"/>
      <c r="U14" s="3"/>
      <c r="V14" s="3"/>
    </row>
    <row r="15" spans="1:23" ht="15" customHeight="1" x14ac:dyDescent="0.25">
      <c r="A15" s="2"/>
      <c r="B15" s="2"/>
      <c r="C15" s="2"/>
      <c r="D15" s="2"/>
      <c r="E15" s="3"/>
      <c r="F15" s="3"/>
      <c r="G15" s="3"/>
      <c r="H15" s="3"/>
      <c r="I15" s="3"/>
      <c r="J15" s="3"/>
      <c r="K15" s="3"/>
      <c r="L15" s="3"/>
      <c r="M15" s="3"/>
      <c r="N15" s="3"/>
      <c r="O15" s="3"/>
      <c r="P15" s="3"/>
      <c r="Q15" s="3"/>
      <c r="R15" s="3"/>
      <c r="S15" s="3"/>
      <c r="T15" s="3"/>
      <c r="U15" s="3"/>
      <c r="V15" s="3"/>
      <c r="W15" t="s">
        <v>283</v>
      </c>
    </row>
    <row r="16" spans="1:23" ht="15" customHeight="1" x14ac:dyDescent="0.25">
      <c r="A16" s="2"/>
      <c r="B16" s="2"/>
      <c r="C16" s="2"/>
      <c r="D16" s="2"/>
      <c r="E16" s="3"/>
      <c r="F16" s="3"/>
      <c r="G16" s="3"/>
      <c r="H16" s="3"/>
      <c r="I16" s="3"/>
      <c r="J16" s="3"/>
      <c r="K16" s="3"/>
      <c r="L16" s="3"/>
      <c r="M16" s="3"/>
      <c r="N16" s="3"/>
      <c r="O16" s="3"/>
      <c r="P16" s="3"/>
      <c r="Q16" s="3"/>
      <c r="R16" s="3"/>
      <c r="S16" s="3"/>
      <c r="T16" s="3"/>
      <c r="U16" s="3"/>
      <c r="V16" s="3"/>
    </row>
    <row r="17" spans="1:22" ht="15" customHeight="1" x14ac:dyDescent="0.25">
      <c r="A17" s="2"/>
      <c r="B17" s="2"/>
      <c r="C17" s="2"/>
      <c r="D17" s="2"/>
      <c r="E17" s="3"/>
      <c r="F17" s="3"/>
      <c r="G17" s="3"/>
      <c r="H17" s="3"/>
      <c r="I17" s="3"/>
      <c r="J17" s="3"/>
      <c r="K17" s="3"/>
      <c r="L17" s="3"/>
      <c r="M17" s="3"/>
      <c r="N17" s="3"/>
      <c r="O17" s="3"/>
      <c r="P17" s="3"/>
      <c r="Q17" s="3"/>
      <c r="R17" s="3"/>
      <c r="S17" s="3"/>
      <c r="T17" s="3"/>
      <c r="U17" s="3"/>
      <c r="V17" s="3"/>
    </row>
    <row r="18" spans="1:22" ht="15" customHeight="1" x14ac:dyDescent="0.25">
      <c r="A18" s="2"/>
      <c r="B18" s="2"/>
      <c r="C18" s="2"/>
      <c r="D18" s="2"/>
      <c r="E18" s="3"/>
      <c r="F18" s="3"/>
      <c r="G18" s="3"/>
      <c r="H18" s="3"/>
      <c r="I18" s="3"/>
      <c r="J18" s="3"/>
      <c r="K18" s="3"/>
      <c r="L18" s="3"/>
      <c r="M18" s="3"/>
      <c r="N18" s="3"/>
      <c r="O18" s="3"/>
      <c r="P18" s="3"/>
      <c r="Q18" s="3"/>
      <c r="R18" s="3"/>
      <c r="S18" s="3"/>
      <c r="T18" s="3"/>
      <c r="U18" s="3"/>
      <c r="V18" s="3"/>
    </row>
    <row r="19" spans="1:22" ht="15" customHeight="1" x14ac:dyDescent="0.25">
      <c r="A19" s="2"/>
      <c r="B19" s="2"/>
      <c r="C19" s="2"/>
      <c r="D19" s="2"/>
      <c r="E19" s="3"/>
      <c r="F19" s="3"/>
      <c r="G19" s="3"/>
      <c r="H19" s="3"/>
      <c r="I19" s="3"/>
      <c r="J19" s="3"/>
      <c r="K19" s="3"/>
      <c r="L19" s="3"/>
      <c r="M19" s="3"/>
      <c r="N19" s="3"/>
      <c r="O19" s="3"/>
      <c r="P19" s="3"/>
      <c r="Q19" s="3"/>
      <c r="R19" s="3"/>
      <c r="S19" s="3"/>
      <c r="T19" s="3"/>
      <c r="U19" s="3"/>
      <c r="V19" s="3"/>
    </row>
    <row r="20" spans="1:22" ht="15" customHeight="1" x14ac:dyDescent="0.25">
      <c r="A20" s="2"/>
      <c r="B20" s="2"/>
      <c r="C20" s="2"/>
      <c r="D20" s="2"/>
      <c r="E20" s="3"/>
      <c r="F20" s="3"/>
      <c r="G20" s="3"/>
      <c r="H20" s="3"/>
      <c r="I20" s="3"/>
      <c r="J20" s="3"/>
      <c r="K20" s="3"/>
      <c r="L20" s="3"/>
      <c r="M20" s="3"/>
      <c r="N20" s="3"/>
      <c r="O20" s="3"/>
      <c r="P20" s="3"/>
      <c r="Q20" s="3"/>
      <c r="R20" s="3"/>
      <c r="S20" s="3"/>
      <c r="T20" s="3"/>
      <c r="U20" s="3"/>
      <c r="V20" s="3"/>
    </row>
    <row r="21" spans="1:22" ht="15" customHeight="1" x14ac:dyDescent="0.25">
      <c r="A21" s="2"/>
      <c r="B21" s="2"/>
      <c r="C21" s="2"/>
      <c r="D21" s="2"/>
      <c r="E21" s="3"/>
      <c r="F21" s="3"/>
      <c r="G21" s="3"/>
      <c r="H21" s="3"/>
      <c r="I21" s="3"/>
      <c r="J21" s="3"/>
      <c r="K21" s="3"/>
      <c r="L21" s="3"/>
      <c r="M21" s="3"/>
      <c r="N21" s="3"/>
      <c r="O21" s="3"/>
      <c r="P21" s="3"/>
      <c r="Q21" s="3"/>
      <c r="R21" s="3"/>
      <c r="S21" s="3"/>
      <c r="T21" s="3"/>
      <c r="U21" s="3"/>
      <c r="V21" s="3"/>
    </row>
    <row r="22" spans="1:22" ht="15" customHeight="1" x14ac:dyDescent="0.25">
      <c r="A22" s="2"/>
      <c r="B22" s="2"/>
      <c r="C22" s="2"/>
      <c r="D22" s="2"/>
      <c r="E22" s="3"/>
      <c r="F22" s="3"/>
      <c r="G22" s="3"/>
      <c r="H22" s="3"/>
      <c r="I22" s="3"/>
      <c r="J22" s="3"/>
      <c r="K22" s="3"/>
      <c r="L22" s="3"/>
      <c r="M22" s="3"/>
      <c r="N22" s="3"/>
      <c r="O22" s="3"/>
      <c r="P22" s="3"/>
      <c r="Q22" s="3"/>
      <c r="R22" s="3"/>
      <c r="S22" s="3"/>
      <c r="T22" s="3"/>
      <c r="U22" s="3"/>
      <c r="V22" s="3"/>
    </row>
    <row r="23" spans="1:22" ht="15" customHeight="1" x14ac:dyDescent="0.25">
      <c r="A23" s="2"/>
      <c r="B23" s="2"/>
      <c r="C23" s="2"/>
      <c r="D23" s="2"/>
      <c r="E23" s="3"/>
      <c r="F23" s="3"/>
      <c r="G23" s="3"/>
      <c r="H23" s="3"/>
      <c r="I23" s="3"/>
      <c r="J23" s="3"/>
      <c r="K23" s="3"/>
      <c r="L23" s="3"/>
      <c r="M23" s="3"/>
      <c r="N23" s="3"/>
      <c r="O23" s="3"/>
      <c r="P23" s="3"/>
      <c r="Q23" s="3"/>
      <c r="R23" s="3"/>
      <c r="S23" s="3"/>
      <c r="T23" s="3"/>
      <c r="U23" s="3"/>
      <c r="V23" s="3"/>
    </row>
    <row r="24" spans="1:22" ht="15" customHeight="1" x14ac:dyDescent="0.25">
      <c r="A24" s="2"/>
      <c r="B24" s="2"/>
      <c r="C24" s="2"/>
      <c r="D24" s="2"/>
      <c r="E24" s="3"/>
      <c r="F24" s="3"/>
      <c r="G24" s="3"/>
      <c r="H24" s="3"/>
      <c r="I24" s="3"/>
      <c r="J24" s="3"/>
      <c r="K24" s="3"/>
      <c r="L24" s="3"/>
      <c r="M24" s="3"/>
      <c r="N24" s="3"/>
      <c r="O24" s="3"/>
      <c r="P24" s="3"/>
      <c r="Q24" s="3"/>
      <c r="R24" s="3"/>
      <c r="S24" s="3"/>
      <c r="T24" s="3"/>
      <c r="U24" s="3"/>
      <c r="V24" s="3"/>
    </row>
    <row r="25" spans="1:22" ht="15" customHeight="1" x14ac:dyDescent="0.25">
      <c r="A25" s="2"/>
      <c r="B25" s="2"/>
      <c r="C25" s="2"/>
      <c r="D25" s="2"/>
      <c r="E25" s="3"/>
      <c r="F25" s="3"/>
      <c r="G25" s="3"/>
      <c r="H25" s="3"/>
      <c r="I25" s="3"/>
      <c r="J25" s="3"/>
      <c r="K25" s="3"/>
      <c r="L25" s="3"/>
      <c r="M25" s="3"/>
      <c r="N25" s="3"/>
      <c r="O25" s="3"/>
      <c r="P25" s="3"/>
      <c r="Q25" s="3"/>
      <c r="R25" s="3"/>
      <c r="S25" s="3"/>
      <c r="T25" s="3"/>
      <c r="U25" s="3"/>
      <c r="V25" s="3"/>
    </row>
    <row r="26" spans="1:22" ht="15" customHeight="1" x14ac:dyDescent="0.25">
      <c r="A26" s="2"/>
      <c r="B26" s="2"/>
      <c r="C26" s="2"/>
      <c r="D26" s="2"/>
      <c r="E26" s="3"/>
      <c r="F26" s="3"/>
      <c r="G26" s="3"/>
      <c r="H26" s="3"/>
      <c r="I26" s="3"/>
      <c r="J26" s="3"/>
      <c r="K26" s="3"/>
      <c r="L26" s="3"/>
      <c r="M26" s="3"/>
      <c r="N26" s="3"/>
      <c r="O26" s="3"/>
      <c r="P26" s="3"/>
      <c r="Q26" s="3"/>
      <c r="R26" s="3"/>
      <c r="S26" s="3"/>
      <c r="T26" s="3"/>
      <c r="U26" s="3"/>
      <c r="V26" s="3"/>
    </row>
    <row r="27" spans="1:22" ht="15" customHeight="1" x14ac:dyDescent="0.25">
      <c r="A27" s="2"/>
      <c r="B27" s="2"/>
      <c r="C27" s="2"/>
      <c r="D27" s="2"/>
      <c r="E27" s="3"/>
      <c r="F27" s="3"/>
      <c r="G27" s="3"/>
      <c r="H27" s="3"/>
      <c r="I27" s="3"/>
      <c r="J27" s="3"/>
      <c r="K27" s="3"/>
      <c r="L27" s="3"/>
      <c r="M27" s="3"/>
      <c r="N27" s="3"/>
      <c r="O27" s="3"/>
      <c r="P27" s="3"/>
      <c r="Q27" s="3"/>
      <c r="R27" s="3"/>
      <c r="S27" s="3"/>
      <c r="T27" s="3"/>
      <c r="U27" s="3"/>
      <c r="V27" s="3"/>
    </row>
    <row r="28" spans="1:22" ht="15" customHeight="1" x14ac:dyDescent="0.25">
      <c r="A28" s="2"/>
      <c r="B28" s="2"/>
      <c r="C28" s="2"/>
      <c r="D28" s="2"/>
      <c r="E28" s="3"/>
      <c r="F28" s="3"/>
      <c r="G28" s="3"/>
      <c r="H28" s="3"/>
      <c r="I28" s="3"/>
      <c r="J28" s="3"/>
      <c r="K28" s="3"/>
      <c r="L28" s="3"/>
      <c r="M28" s="3"/>
      <c r="N28" s="3"/>
      <c r="O28" s="3"/>
      <c r="P28" s="3"/>
      <c r="Q28" s="3"/>
      <c r="R28" s="3"/>
      <c r="S28" s="3"/>
      <c r="T28" s="3"/>
      <c r="U28" s="3"/>
      <c r="V28" s="3"/>
    </row>
    <row r="29" spans="1:22" ht="15" customHeight="1" x14ac:dyDescent="0.25">
      <c r="A29" s="2"/>
      <c r="B29" s="2"/>
      <c r="C29" s="2"/>
      <c r="D29" s="2"/>
      <c r="E29" s="3"/>
      <c r="F29" s="3"/>
      <c r="G29" s="3"/>
      <c r="H29" s="3"/>
      <c r="I29" s="3"/>
      <c r="J29" s="3"/>
      <c r="K29" s="3"/>
      <c r="L29" s="3"/>
      <c r="M29" s="3"/>
      <c r="N29" s="3"/>
      <c r="O29" s="3"/>
      <c r="P29" s="3"/>
      <c r="Q29" s="3"/>
      <c r="R29" s="3"/>
      <c r="S29" s="3"/>
      <c r="T29" s="3"/>
      <c r="U29" s="3"/>
      <c r="V29" s="3"/>
    </row>
    <row r="30" spans="1:22" ht="15" customHeight="1" x14ac:dyDescent="0.25">
      <c r="A30" s="2"/>
      <c r="B30" s="2"/>
      <c r="C30" s="2"/>
      <c r="D30" s="2"/>
      <c r="E30" s="3"/>
      <c r="F30" s="3"/>
      <c r="G30" s="3"/>
      <c r="H30" s="3"/>
      <c r="I30" s="3"/>
      <c r="J30" s="3"/>
      <c r="K30" s="3"/>
      <c r="L30" s="3"/>
      <c r="M30" s="3"/>
      <c r="N30" s="3"/>
      <c r="O30" s="3"/>
      <c r="P30" s="3"/>
      <c r="Q30" s="3"/>
      <c r="R30" s="3"/>
      <c r="S30" s="3"/>
      <c r="T30" s="3"/>
      <c r="U30" s="3"/>
      <c r="V30" s="3"/>
    </row>
    <row r="31" spans="1:22" ht="15" customHeight="1" x14ac:dyDescent="0.25">
      <c r="A31" s="2"/>
      <c r="B31" s="2"/>
      <c r="C31" s="2"/>
      <c r="D31" s="2"/>
      <c r="E31" s="3"/>
      <c r="F31" s="3"/>
      <c r="G31" s="3"/>
      <c r="H31" s="3"/>
      <c r="I31" s="3"/>
      <c r="J31" s="3"/>
      <c r="K31" s="3"/>
      <c r="L31" s="3"/>
      <c r="M31" s="3"/>
      <c r="N31" s="3"/>
      <c r="O31" s="3"/>
      <c r="P31" s="3"/>
      <c r="Q31" s="3"/>
      <c r="R31" s="3"/>
      <c r="S31" s="3"/>
      <c r="T31" s="3"/>
      <c r="U31" s="3"/>
      <c r="V31" s="3"/>
    </row>
    <row r="32" spans="1:22" ht="15" customHeight="1" x14ac:dyDescent="0.25">
      <c r="A32" s="30" t="s">
        <v>431</v>
      </c>
      <c r="B32" s="30"/>
      <c r="C32" s="30"/>
      <c r="D32" s="30"/>
      <c r="E32" s="30"/>
      <c r="F32" s="30"/>
      <c r="G32" s="30"/>
      <c r="H32" s="30"/>
      <c r="I32" s="30"/>
      <c r="J32" s="30"/>
      <c r="K32" s="30"/>
      <c r="L32" s="30"/>
      <c r="M32" s="30"/>
      <c r="N32" s="30"/>
      <c r="O32" s="30"/>
      <c r="P32" s="31"/>
      <c r="Q32" s="31"/>
      <c r="R32" s="97" t="s">
        <v>483</v>
      </c>
      <c r="S32" s="97"/>
      <c r="T32" s="97"/>
      <c r="U32" s="97"/>
      <c r="V32" s="97"/>
    </row>
    <row r="33" spans="7:7" ht="15" customHeight="1" x14ac:dyDescent="0.25"/>
    <row r="34" spans="7:7" ht="15" customHeight="1" x14ac:dyDescent="0.25"/>
    <row r="35" spans="7:7" ht="15" customHeight="1" x14ac:dyDescent="0.25">
      <c r="G35" s="1"/>
    </row>
    <row r="36" spans="7:7" ht="15" customHeight="1" x14ac:dyDescent="0.25"/>
  </sheetData>
  <mergeCells count="2">
    <mergeCell ref="R32:V32"/>
    <mergeCell ref="E1:V2"/>
  </mergeCells>
  <printOptions horizontalCentered="1"/>
  <pageMargins left="0.19685039370078741" right="0.19685039370078741" top="0.39370078740157483" bottom="0.39370078740157483" header="0.31496062992125984" footer="0.31496062992125984"/>
  <pageSetup paperSize="9" scale="78" orientation="landscape" horizontalDpi="1200" verticalDpi="1200" r:id="rId1"/>
  <headerFooter>
    <oddFooter>&amp;C&amp;9&amp;K00-034Created by EEC HR Club  |  Updated : 6-Sep-2021  |  22:29</oddFooter>
  </headerFooter>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39997558519241921"/>
  </sheetPr>
  <dimension ref="A1:O173"/>
  <sheetViews>
    <sheetView showGridLines="0" zoomScale="95" zoomScaleNormal="95" workbookViewId="0">
      <pane xSplit="1" ySplit="1" topLeftCell="B5" activePane="bottomRight" state="frozen"/>
      <selection pane="topRight" activeCell="B1" sqref="B1"/>
      <selection pane="bottomLeft" activeCell="A2" sqref="A2"/>
      <selection pane="bottomRight" activeCell="G13" sqref="G13"/>
    </sheetView>
  </sheetViews>
  <sheetFormatPr defaultColWidth="9" defaultRowHeight="15.75" customHeight="1" x14ac:dyDescent="0.25"/>
  <cols>
    <col min="1" max="1" width="11.5703125" style="28" customWidth="1"/>
    <col min="2" max="2" width="53.140625" style="13" customWidth="1"/>
    <col min="3" max="3" width="13.5703125" style="13" customWidth="1"/>
    <col min="4" max="4" width="11.5703125" style="17" customWidth="1"/>
    <col min="5" max="5" width="31.42578125" style="13" customWidth="1"/>
    <col min="6" max="6" width="48.5703125" style="13" customWidth="1"/>
    <col min="7" max="7" width="13.5703125" style="18" customWidth="1"/>
    <col min="8" max="8" width="23.42578125" style="13" hidden="1" customWidth="1"/>
    <col min="9" max="9" width="33" style="19" hidden="1" customWidth="1"/>
    <col min="10" max="10" width="28" style="13" customWidth="1"/>
    <col min="11" max="16384" width="9" style="13"/>
  </cols>
  <sheetData>
    <row r="1" spans="1:15" s="7" customFormat="1" ht="48" customHeight="1" x14ac:dyDescent="0.25">
      <c r="A1" s="25" t="s">
        <v>318</v>
      </c>
      <c r="B1" s="4" t="s">
        <v>0</v>
      </c>
      <c r="C1" s="4" t="s">
        <v>1</v>
      </c>
      <c r="D1" s="5" t="s">
        <v>2</v>
      </c>
      <c r="E1" s="4" t="s">
        <v>3</v>
      </c>
      <c r="F1" s="4" t="s">
        <v>4</v>
      </c>
      <c r="G1" s="5" t="s">
        <v>303</v>
      </c>
      <c r="H1" s="4" t="s">
        <v>463</v>
      </c>
      <c r="I1" s="4" t="s">
        <v>462</v>
      </c>
      <c r="J1" s="68" t="s">
        <v>6</v>
      </c>
      <c r="K1" s="4" t="s">
        <v>274</v>
      </c>
      <c r="L1" s="6"/>
      <c r="M1" s="6"/>
      <c r="N1" s="6"/>
      <c r="O1" s="6"/>
    </row>
    <row r="2" spans="1:15" ht="12.95" customHeight="1" x14ac:dyDescent="0.25">
      <c r="A2" s="26" t="s">
        <v>377</v>
      </c>
      <c r="B2" s="8" t="s">
        <v>445</v>
      </c>
      <c r="C2" s="8" t="s">
        <v>435</v>
      </c>
      <c r="D2" s="9">
        <v>5500</v>
      </c>
      <c r="E2" s="8" t="s">
        <v>19</v>
      </c>
      <c r="F2" s="8"/>
      <c r="G2" s="10">
        <v>190</v>
      </c>
      <c r="H2" s="8"/>
      <c r="I2" s="15"/>
      <c r="J2" s="8" t="s">
        <v>444</v>
      </c>
      <c r="K2" s="12" t="s">
        <v>275</v>
      </c>
      <c r="L2" s="8"/>
      <c r="M2" s="8"/>
      <c r="N2" s="8"/>
      <c r="O2" s="8"/>
    </row>
    <row r="3" spans="1:15" ht="12.95" customHeight="1" x14ac:dyDescent="0.25">
      <c r="A3" s="26" t="s">
        <v>276</v>
      </c>
      <c r="B3" s="8" t="s">
        <v>450</v>
      </c>
      <c r="C3" s="8" t="s">
        <v>438</v>
      </c>
      <c r="D3" s="9">
        <v>4000</v>
      </c>
      <c r="E3" s="8" t="s">
        <v>9</v>
      </c>
      <c r="F3" s="8" t="s">
        <v>39</v>
      </c>
      <c r="G3" s="10">
        <v>300</v>
      </c>
      <c r="H3" s="8"/>
      <c r="I3" s="14"/>
      <c r="J3" s="8"/>
      <c r="K3" s="12" t="s">
        <v>277</v>
      </c>
      <c r="L3" s="8"/>
      <c r="M3" s="8"/>
      <c r="N3" s="8"/>
      <c r="O3" s="8"/>
    </row>
    <row r="4" spans="1:15" ht="12.95" customHeight="1" x14ac:dyDescent="0.25">
      <c r="A4" s="26" t="s">
        <v>171</v>
      </c>
      <c r="B4" s="8" t="s">
        <v>471</v>
      </c>
      <c r="C4" s="8" t="s">
        <v>435</v>
      </c>
      <c r="D4" s="9">
        <v>3900</v>
      </c>
      <c r="E4" s="8" t="s">
        <v>9</v>
      </c>
      <c r="F4" s="8" t="s">
        <v>172</v>
      </c>
      <c r="G4" s="10">
        <v>350</v>
      </c>
      <c r="H4" s="8"/>
      <c r="I4" s="11"/>
      <c r="J4" s="8" t="s">
        <v>288</v>
      </c>
      <c r="K4" s="12" t="s">
        <v>275</v>
      </c>
      <c r="L4" s="8"/>
      <c r="M4" s="8"/>
      <c r="N4" s="8"/>
      <c r="O4" s="8"/>
    </row>
    <row r="5" spans="1:15" ht="12.95" customHeight="1" x14ac:dyDescent="0.25">
      <c r="A5" s="26" t="s">
        <v>338</v>
      </c>
      <c r="B5" s="8" t="s">
        <v>448</v>
      </c>
      <c r="C5" s="8" t="s">
        <v>438</v>
      </c>
      <c r="D5" s="9">
        <v>3000</v>
      </c>
      <c r="E5" s="8" t="s">
        <v>9</v>
      </c>
      <c r="F5" s="8"/>
      <c r="G5" s="10">
        <v>250</v>
      </c>
      <c r="H5" s="8"/>
      <c r="I5" s="15"/>
      <c r="J5" s="8"/>
      <c r="K5" s="12" t="s">
        <v>275</v>
      </c>
      <c r="L5" s="8"/>
      <c r="M5" s="8"/>
      <c r="N5" s="8"/>
      <c r="O5" s="8"/>
    </row>
    <row r="6" spans="1:15" ht="12.95" customHeight="1" x14ac:dyDescent="0.25">
      <c r="A6" s="26" t="s">
        <v>253</v>
      </c>
      <c r="B6" s="8" t="s">
        <v>466</v>
      </c>
      <c r="C6" s="8" t="s">
        <v>439</v>
      </c>
      <c r="D6" s="9">
        <v>2500</v>
      </c>
      <c r="E6" s="8" t="s">
        <v>19</v>
      </c>
      <c r="F6" s="8" t="s">
        <v>39</v>
      </c>
      <c r="G6" s="10">
        <v>145</v>
      </c>
      <c r="H6" s="8"/>
      <c r="I6" s="11"/>
      <c r="J6" s="8" t="s">
        <v>254</v>
      </c>
      <c r="K6" s="12" t="s">
        <v>275</v>
      </c>
      <c r="L6" s="8"/>
      <c r="M6" s="8"/>
      <c r="N6" s="8"/>
      <c r="O6" s="8"/>
    </row>
    <row r="7" spans="1:15" ht="12.95" customHeight="1" x14ac:dyDescent="0.25">
      <c r="A7" s="26" t="s">
        <v>104</v>
      </c>
      <c r="B7" s="8" t="s">
        <v>105</v>
      </c>
      <c r="C7" s="8" t="s">
        <v>438</v>
      </c>
      <c r="D7" s="9">
        <v>2200</v>
      </c>
      <c r="E7" s="8" t="s">
        <v>9</v>
      </c>
      <c r="F7" s="8" t="s">
        <v>30</v>
      </c>
      <c r="G7" s="10">
        <v>280</v>
      </c>
      <c r="H7" s="8"/>
      <c r="I7" s="11"/>
      <c r="J7" s="8"/>
      <c r="K7" s="12" t="s">
        <v>275</v>
      </c>
      <c r="L7" s="8"/>
      <c r="M7" s="8"/>
      <c r="N7" s="8"/>
      <c r="O7" s="8"/>
    </row>
    <row r="8" spans="1:15" ht="12.95" customHeight="1" x14ac:dyDescent="0.25">
      <c r="A8" s="26" t="s">
        <v>136</v>
      </c>
      <c r="B8" s="8" t="s">
        <v>449</v>
      </c>
      <c r="C8" s="8" t="s">
        <v>438</v>
      </c>
      <c r="D8" s="9">
        <v>2037</v>
      </c>
      <c r="E8" s="8" t="s">
        <v>9</v>
      </c>
      <c r="F8" s="8"/>
      <c r="G8" s="10">
        <v>350</v>
      </c>
      <c r="H8" s="8"/>
      <c r="I8" s="11"/>
      <c r="J8" s="8"/>
      <c r="K8" s="12" t="s">
        <v>275</v>
      </c>
      <c r="L8" s="8"/>
      <c r="M8" s="8"/>
      <c r="N8" s="8"/>
      <c r="O8" s="8"/>
    </row>
    <row r="9" spans="1:15" ht="12.95" customHeight="1" x14ac:dyDescent="0.25">
      <c r="A9" s="26" t="s">
        <v>183</v>
      </c>
      <c r="B9" s="8" t="s">
        <v>184</v>
      </c>
      <c r="C9" s="8" t="s">
        <v>435</v>
      </c>
      <c r="D9" s="9">
        <v>2000</v>
      </c>
      <c r="E9" s="8" t="s">
        <v>9</v>
      </c>
      <c r="F9" s="8" t="s">
        <v>185</v>
      </c>
      <c r="G9" s="10">
        <v>250</v>
      </c>
      <c r="H9" s="8"/>
      <c r="I9" s="11"/>
      <c r="J9" s="8"/>
      <c r="K9" s="12" t="s">
        <v>275</v>
      </c>
      <c r="L9" s="8"/>
      <c r="M9" s="8"/>
      <c r="N9" s="8"/>
      <c r="O9" s="8"/>
    </row>
    <row r="10" spans="1:15" ht="12.95" customHeight="1" x14ac:dyDescent="0.25">
      <c r="A10" s="26" t="s">
        <v>333</v>
      </c>
      <c r="B10" s="8" t="s">
        <v>447</v>
      </c>
      <c r="C10" s="8" t="s">
        <v>438</v>
      </c>
      <c r="D10" s="9">
        <v>2000</v>
      </c>
      <c r="E10" s="8" t="s">
        <v>9</v>
      </c>
      <c r="F10" s="8" t="s">
        <v>334</v>
      </c>
      <c r="G10" s="10">
        <v>280</v>
      </c>
      <c r="H10" s="8"/>
      <c r="I10" s="20"/>
      <c r="J10" s="8"/>
      <c r="K10" s="12" t="s">
        <v>275</v>
      </c>
      <c r="L10" s="8"/>
      <c r="M10" s="8"/>
      <c r="N10" s="8"/>
      <c r="O10" s="8"/>
    </row>
    <row r="11" spans="1:15" ht="12.95" customHeight="1" x14ac:dyDescent="0.25">
      <c r="A11" s="26" t="s">
        <v>42</v>
      </c>
      <c r="B11" s="8" t="s">
        <v>470</v>
      </c>
      <c r="C11" s="8" t="s">
        <v>443</v>
      </c>
      <c r="D11" s="9">
        <v>1820</v>
      </c>
      <c r="E11" s="8" t="s">
        <v>9</v>
      </c>
      <c r="F11" s="8" t="s">
        <v>39</v>
      </c>
      <c r="G11" s="10" t="s">
        <v>39</v>
      </c>
      <c r="H11" s="8"/>
      <c r="I11" s="11"/>
      <c r="J11" s="8"/>
      <c r="K11" s="12" t="s">
        <v>275</v>
      </c>
      <c r="L11" s="8"/>
      <c r="M11" s="8"/>
      <c r="N11" s="8"/>
      <c r="O11" s="8"/>
    </row>
    <row r="12" spans="1:15" ht="12.95" customHeight="1" x14ac:dyDescent="0.25">
      <c r="A12" s="26" t="s">
        <v>46</v>
      </c>
      <c r="B12" s="8" t="s">
        <v>47</v>
      </c>
      <c r="C12" s="8" t="s">
        <v>435</v>
      </c>
      <c r="D12" s="9">
        <v>1530</v>
      </c>
      <c r="E12" s="8" t="s">
        <v>25</v>
      </c>
      <c r="F12" s="8"/>
      <c r="G12" s="10">
        <v>280</v>
      </c>
      <c r="H12" s="8"/>
      <c r="I12" s="11"/>
      <c r="J12" s="8"/>
      <c r="K12" s="12" t="s">
        <v>275</v>
      </c>
      <c r="L12" s="8"/>
      <c r="M12" s="8"/>
      <c r="N12" s="8"/>
      <c r="O12" s="8"/>
    </row>
    <row r="13" spans="1:15" ht="12.95" customHeight="1" x14ac:dyDescent="0.25">
      <c r="A13" s="26" t="s">
        <v>32</v>
      </c>
      <c r="B13" s="8" t="s">
        <v>451</v>
      </c>
      <c r="C13" s="8" t="s">
        <v>438</v>
      </c>
      <c r="D13" s="9">
        <v>1500</v>
      </c>
      <c r="E13" s="8" t="s">
        <v>25</v>
      </c>
      <c r="F13" s="8"/>
      <c r="G13" s="10">
        <v>290</v>
      </c>
      <c r="H13" s="8"/>
      <c r="I13" s="11"/>
      <c r="J13" s="8"/>
      <c r="K13" s="12" t="s">
        <v>277</v>
      </c>
      <c r="L13" s="8"/>
      <c r="M13" s="8"/>
      <c r="N13" s="8"/>
      <c r="O13" s="8"/>
    </row>
    <row r="14" spans="1:15" ht="12.95" customHeight="1" x14ac:dyDescent="0.25">
      <c r="A14" s="26" t="s">
        <v>102</v>
      </c>
      <c r="B14" s="8" t="s">
        <v>469</v>
      </c>
      <c r="C14" s="8" t="s">
        <v>435</v>
      </c>
      <c r="D14" s="9">
        <v>1400</v>
      </c>
      <c r="E14" s="8" t="s">
        <v>9</v>
      </c>
      <c r="F14" s="8"/>
      <c r="G14" s="10">
        <v>250</v>
      </c>
      <c r="H14" s="8"/>
      <c r="I14" s="11"/>
      <c r="J14" s="8"/>
      <c r="K14" s="12" t="s">
        <v>275</v>
      </c>
      <c r="L14" s="8"/>
      <c r="M14" s="8"/>
      <c r="N14" s="8"/>
      <c r="O14" s="8"/>
    </row>
    <row r="15" spans="1:15" ht="12.95" customHeight="1" x14ac:dyDescent="0.25">
      <c r="A15" s="26" t="s">
        <v>305</v>
      </c>
      <c r="B15" s="8" t="s">
        <v>306</v>
      </c>
      <c r="C15" s="8" t="s">
        <v>438</v>
      </c>
      <c r="D15" s="9">
        <v>1240</v>
      </c>
      <c r="E15" s="8" t="s">
        <v>88</v>
      </c>
      <c r="F15" s="8"/>
      <c r="G15" s="10">
        <v>290</v>
      </c>
      <c r="H15" s="8"/>
      <c r="I15" s="11"/>
      <c r="J15" s="8"/>
      <c r="K15" s="12" t="s">
        <v>277</v>
      </c>
      <c r="L15" s="8"/>
      <c r="M15" s="8"/>
      <c r="N15" s="8"/>
      <c r="O15" s="8"/>
    </row>
    <row r="16" spans="1:15" ht="12.95" customHeight="1" x14ac:dyDescent="0.25">
      <c r="A16" s="26" t="s">
        <v>148</v>
      </c>
      <c r="B16" s="8" t="s">
        <v>149</v>
      </c>
      <c r="C16" s="8" t="s">
        <v>433</v>
      </c>
      <c r="D16" s="9">
        <v>1200</v>
      </c>
      <c r="E16" s="8" t="s">
        <v>88</v>
      </c>
      <c r="F16" s="8" t="s">
        <v>150</v>
      </c>
      <c r="G16" s="10">
        <v>250</v>
      </c>
      <c r="H16" s="8"/>
      <c r="I16" s="11"/>
      <c r="J16" s="8"/>
      <c r="K16" s="12" t="s">
        <v>275</v>
      </c>
      <c r="L16" s="8"/>
      <c r="M16" s="8"/>
      <c r="N16" s="8"/>
      <c r="O16" s="8"/>
    </row>
    <row r="17" spans="1:15" ht="12.95" customHeight="1" x14ac:dyDescent="0.25">
      <c r="A17" s="26" t="s">
        <v>178</v>
      </c>
      <c r="B17" s="8" t="s">
        <v>468</v>
      </c>
      <c r="C17" s="8" t="s">
        <v>441</v>
      </c>
      <c r="D17" s="9">
        <v>1091</v>
      </c>
      <c r="E17" s="8" t="s">
        <v>9</v>
      </c>
      <c r="F17" s="8"/>
      <c r="G17" s="10">
        <v>75</v>
      </c>
      <c r="H17" s="8"/>
      <c r="I17" s="11"/>
      <c r="J17" s="8"/>
      <c r="K17" s="12" t="s">
        <v>275</v>
      </c>
      <c r="L17" s="8"/>
      <c r="M17" s="8"/>
      <c r="N17" s="8"/>
      <c r="O17" s="8"/>
    </row>
    <row r="18" spans="1:15" ht="12.95" customHeight="1" x14ac:dyDescent="0.25">
      <c r="A18" s="26" t="s">
        <v>131</v>
      </c>
      <c r="B18" s="8" t="s">
        <v>467</v>
      </c>
      <c r="C18" s="8" t="s">
        <v>435</v>
      </c>
      <c r="D18" s="9">
        <v>1025</v>
      </c>
      <c r="E18" s="8" t="s">
        <v>19</v>
      </c>
      <c r="F18" s="8" t="s">
        <v>30</v>
      </c>
      <c r="G18" s="10">
        <v>300</v>
      </c>
      <c r="H18" s="8"/>
      <c r="I18" s="11"/>
      <c r="J18" s="13" t="s">
        <v>133</v>
      </c>
      <c r="K18" s="12" t="s">
        <v>275</v>
      </c>
      <c r="L18" s="8"/>
      <c r="M18" s="8"/>
      <c r="N18" s="8"/>
      <c r="O18" s="8"/>
    </row>
    <row r="19" spans="1:15" ht="12.95" customHeight="1" x14ac:dyDescent="0.25">
      <c r="A19" s="26" t="s">
        <v>374</v>
      </c>
      <c r="B19" s="8" t="s">
        <v>375</v>
      </c>
      <c r="C19" s="8" t="s">
        <v>435</v>
      </c>
      <c r="D19" s="9">
        <v>1000</v>
      </c>
      <c r="E19" s="8" t="s">
        <v>9</v>
      </c>
      <c r="F19" s="8"/>
      <c r="G19" s="10">
        <v>250</v>
      </c>
      <c r="H19" s="8"/>
      <c r="I19" s="15"/>
      <c r="J19" s="8"/>
      <c r="K19" s="12" t="s">
        <v>275</v>
      </c>
      <c r="L19" s="8"/>
      <c r="M19" s="8"/>
      <c r="N19" s="8"/>
      <c r="O19" s="8"/>
    </row>
    <row r="20" spans="1:15" ht="12.95" customHeight="1" x14ac:dyDescent="0.25">
      <c r="A20" s="26" t="s">
        <v>190</v>
      </c>
      <c r="B20" s="8" t="s">
        <v>191</v>
      </c>
      <c r="C20" s="8" t="s">
        <v>434</v>
      </c>
      <c r="D20" s="9">
        <v>850</v>
      </c>
      <c r="E20" s="8" t="s">
        <v>9</v>
      </c>
      <c r="F20" s="8" t="s">
        <v>192</v>
      </c>
      <c r="G20" s="10">
        <v>170</v>
      </c>
      <c r="H20" s="8"/>
      <c r="I20" s="11"/>
      <c r="J20" s="8"/>
      <c r="K20" s="12" t="s">
        <v>275</v>
      </c>
      <c r="L20" s="8"/>
      <c r="M20" s="8"/>
      <c r="N20" s="8"/>
      <c r="O20" s="8"/>
    </row>
    <row r="21" spans="1:15" ht="12.95" customHeight="1" x14ac:dyDescent="0.25">
      <c r="A21" s="26" t="s">
        <v>83</v>
      </c>
      <c r="B21" s="8" t="s">
        <v>84</v>
      </c>
      <c r="C21" s="8" t="s">
        <v>438</v>
      </c>
      <c r="D21" s="9">
        <v>742</v>
      </c>
      <c r="E21" s="8" t="s">
        <v>9</v>
      </c>
      <c r="F21" s="8" t="s">
        <v>85</v>
      </c>
      <c r="G21" s="10">
        <v>330</v>
      </c>
      <c r="H21" s="8"/>
      <c r="I21" s="11"/>
      <c r="J21" s="8"/>
      <c r="K21" s="12" t="s">
        <v>275</v>
      </c>
      <c r="L21" s="8"/>
      <c r="M21" s="8"/>
      <c r="N21" s="8"/>
      <c r="O21" s="8"/>
    </row>
    <row r="22" spans="1:15" ht="12.95" customHeight="1" x14ac:dyDescent="0.25">
      <c r="A22" s="26" t="s">
        <v>91</v>
      </c>
      <c r="B22" s="8" t="s">
        <v>452</v>
      </c>
      <c r="C22" s="8" t="s">
        <v>438</v>
      </c>
      <c r="D22" s="9">
        <v>707</v>
      </c>
      <c r="E22" s="8" t="s">
        <v>9</v>
      </c>
      <c r="F22" s="8" t="s">
        <v>92</v>
      </c>
      <c r="G22" s="10">
        <v>240</v>
      </c>
      <c r="H22" s="8"/>
      <c r="I22" s="11"/>
      <c r="J22" s="8"/>
      <c r="K22" s="12" t="s">
        <v>277</v>
      </c>
      <c r="L22" s="8"/>
      <c r="M22" s="8"/>
      <c r="N22" s="8"/>
      <c r="O22" s="8"/>
    </row>
    <row r="23" spans="1:15" ht="12.95" customHeight="1" x14ac:dyDescent="0.25">
      <c r="A23" s="26" t="s">
        <v>233</v>
      </c>
      <c r="B23" s="8" t="s">
        <v>278</v>
      </c>
      <c r="C23" s="8" t="s">
        <v>438</v>
      </c>
      <c r="D23" s="9">
        <v>700</v>
      </c>
      <c r="E23" s="8" t="s">
        <v>88</v>
      </c>
      <c r="F23" s="8" t="s">
        <v>39</v>
      </c>
      <c r="G23" s="10">
        <v>200</v>
      </c>
      <c r="H23" s="8"/>
      <c r="I23" s="11"/>
      <c r="J23" s="8"/>
      <c r="K23" s="12" t="s">
        <v>277</v>
      </c>
      <c r="L23" s="8"/>
      <c r="M23" s="8"/>
      <c r="N23" s="8"/>
      <c r="O23" s="8"/>
    </row>
    <row r="24" spans="1:15" ht="12.95" customHeight="1" x14ac:dyDescent="0.25">
      <c r="A24" s="26" t="s">
        <v>14</v>
      </c>
      <c r="B24" s="8" t="s">
        <v>453</v>
      </c>
      <c r="C24" s="8" t="s">
        <v>438</v>
      </c>
      <c r="D24" s="9">
        <v>626</v>
      </c>
      <c r="E24" s="8" t="s">
        <v>9</v>
      </c>
      <c r="F24" s="8" t="s">
        <v>15</v>
      </c>
      <c r="G24" s="10">
        <v>400</v>
      </c>
      <c r="H24" s="8"/>
      <c r="I24" s="11"/>
      <c r="J24" s="8"/>
      <c r="K24" s="12" t="s">
        <v>275</v>
      </c>
      <c r="L24" s="8"/>
      <c r="M24" s="8"/>
      <c r="N24" s="8"/>
      <c r="O24" s="8"/>
    </row>
    <row r="25" spans="1:15" ht="12.95" customHeight="1" x14ac:dyDescent="0.25">
      <c r="A25" s="26" t="s">
        <v>17</v>
      </c>
      <c r="B25" s="8" t="s">
        <v>18</v>
      </c>
      <c r="C25" s="8" t="s">
        <v>438</v>
      </c>
      <c r="D25" s="9">
        <v>600</v>
      </c>
      <c r="E25" s="8" t="s">
        <v>19</v>
      </c>
      <c r="F25" s="8" t="s">
        <v>20</v>
      </c>
      <c r="G25" s="10">
        <v>290</v>
      </c>
      <c r="H25" s="8"/>
      <c r="I25" s="11"/>
      <c r="J25" s="13" t="s">
        <v>22</v>
      </c>
      <c r="K25" s="12" t="s">
        <v>275</v>
      </c>
      <c r="L25" s="8"/>
      <c r="M25" s="8"/>
      <c r="N25" s="8"/>
      <c r="O25" s="8"/>
    </row>
    <row r="26" spans="1:15" ht="12.95" customHeight="1" x14ac:dyDescent="0.25">
      <c r="A26" s="26" t="s">
        <v>322</v>
      </c>
      <c r="B26" s="8" t="s">
        <v>446</v>
      </c>
      <c r="C26" s="8" t="s">
        <v>437</v>
      </c>
      <c r="D26" s="9">
        <v>580</v>
      </c>
      <c r="E26" s="8" t="s">
        <v>9</v>
      </c>
      <c r="F26" s="8" t="s">
        <v>323</v>
      </c>
      <c r="G26" s="10">
        <v>270</v>
      </c>
      <c r="H26" s="8"/>
      <c r="I26" s="11"/>
      <c r="J26" s="8"/>
      <c r="K26" s="12" t="s">
        <v>275</v>
      </c>
      <c r="L26" s="8"/>
      <c r="M26" s="8"/>
      <c r="N26" s="8"/>
      <c r="O26" s="8"/>
    </row>
    <row r="27" spans="1:15" ht="12.95" customHeight="1" x14ac:dyDescent="0.25">
      <c r="A27" s="26" t="s">
        <v>234</v>
      </c>
      <c r="B27" s="8" t="s">
        <v>279</v>
      </c>
      <c r="C27" s="8" t="s">
        <v>438</v>
      </c>
      <c r="D27" s="9">
        <v>570</v>
      </c>
      <c r="E27" s="8" t="s">
        <v>273</v>
      </c>
      <c r="F27" s="8" t="s">
        <v>30</v>
      </c>
      <c r="G27" s="10">
        <v>250</v>
      </c>
      <c r="H27" s="8"/>
      <c r="I27" s="11"/>
      <c r="J27" s="8"/>
      <c r="K27" s="12" t="s">
        <v>277</v>
      </c>
      <c r="L27" s="8"/>
      <c r="M27" s="8"/>
      <c r="N27" s="8"/>
      <c r="O27" s="8"/>
    </row>
    <row r="28" spans="1:15" ht="12.95" customHeight="1" x14ac:dyDescent="0.25">
      <c r="A28" s="26" t="s">
        <v>28</v>
      </c>
      <c r="B28" s="8" t="s">
        <v>29</v>
      </c>
      <c r="C28" s="8" t="s">
        <v>432</v>
      </c>
      <c r="D28" s="9">
        <v>560</v>
      </c>
      <c r="E28" s="8" t="s">
        <v>9</v>
      </c>
      <c r="F28" s="8" t="s">
        <v>30</v>
      </c>
      <c r="G28" s="10">
        <v>170</v>
      </c>
      <c r="H28" s="8"/>
      <c r="I28" s="11"/>
      <c r="J28" s="8"/>
      <c r="K28" s="12" t="s">
        <v>275</v>
      </c>
      <c r="L28" s="8"/>
      <c r="M28" s="8"/>
      <c r="N28" s="8"/>
      <c r="O28" s="8"/>
    </row>
    <row r="29" spans="1:15" ht="12.95" customHeight="1" x14ac:dyDescent="0.25">
      <c r="A29" s="26" t="s">
        <v>53</v>
      </c>
      <c r="B29" s="8" t="s">
        <v>54</v>
      </c>
      <c r="C29" s="8" t="s">
        <v>432</v>
      </c>
      <c r="D29" s="9">
        <v>560</v>
      </c>
      <c r="E29" s="8" t="s">
        <v>9</v>
      </c>
      <c r="F29" s="8" t="s">
        <v>55</v>
      </c>
      <c r="G29" s="10">
        <v>290</v>
      </c>
      <c r="H29" s="8"/>
      <c r="I29" s="11"/>
      <c r="J29" s="8"/>
      <c r="K29" s="12" t="s">
        <v>275</v>
      </c>
      <c r="L29" s="8"/>
      <c r="M29" s="8"/>
      <c r="N29" s="8"/>
      <c r="O29" s="8"/>
    </row>
    <row r="30" spans="1:15" ht="12.95" customHeight="1" x14ac:dyDescent="0.25">
      <c r="A30" s="26" t="s">
        <v>127</v>
      </c>
      <c r="B30" s="8" t="s">
        <v>454</v>
      </c>
      <c r="C30" s="8" t="s">
        <v>438</v>
      </c>
      <c r="D30" s="9">
        <v>541</v>
      </c>
      <c r="E30" s="8" t="s">
        <v>19</v>
      </c>
      <c r="F30" s="8" t="s">
        <v>128</v>
      </c>
      <c r="G30" s="10">
        <v>310</v>
      </c>
      <c r="H30" s="8"/>
      <c r="I30" s="11"/>
      <c r="J30" s="8" t="s">
        <v>130</v>
      </c>
      <c r="K30" s="12" t="s">
        <v>275</v>
      </c>
      <c r="L30" s="8"/>
      <c r="M30" s="8"/>
      <c r="N30" s="8"/>
      <c r="O30" s="8"/>
    </row>
    <row r="31" spans="1:15" ht="12.95" customHeight="1" x14ac:dyDescent="0.25">
      <c r="A31" s="26" t="s">
        <v>187</v>
      </c>
      <c r="B31" s="8" t="s">
        <v>188</v>
      </c>
      <c r="C31" s="8" t="s">
        <v>438</v>
      </c>
      <c r="D31" s="9">
        <v>524</v>
      </c>
      <c r="E31" s="8" t="s">
        <v>367</v>
      </c>
      <c r="F31" s="8"/>
      <c r="G31" s="10">
        <v>250</v>
      </c>
      <c r="H31" s="8"/>
      <c r="I31" s="11"/>
      <c r="J31" s="8"/>
      <c r="K31" s="12" t="s">
        <v>275</v>
      </c>
      <c r="L31" s="8"/>
      <c r="M31" s="8"/>
      <c r="N31" s="8"/>
      <c r="O31" s="8"/>
    </row>
    <row r="32" spans="1:15" ht="12.95" customHeight="1" x14ac:dyDescent="0.25">
      <c r="A32" s="26" t="s">
        <v>107</v>
      </c>
      <c r="B32" s="8" t="s">
        <v>108</v>
      </c>
      <c r="C32" s="8" t="s">
        <v>435</v>
      </c>
      <c r="D32" s="9">
        <v>513</v>
      </c>
      <c r="E32" s="8" t="s">
        <v>9</v>
      </c>
      <c r="F32" s="8" t="s">
        <v>109</v>
      </c>
      <c r="G32" s="10">
        <v>390</v>
      </c>
      <c r="H32" s="8"/>
      <c r="I32" s="11"/>
      <c r="J32" s="8"/>
      <c r="K32" s="12" t="s">
        <v>275</v>
      </c>
      <c r="L32" s="8"/>
      <c r="M32" s="8"/>
      <c r="N32" s="8"/>
      <c r="O32" s="8"/>
    </row>
    <row r="33" spans="1:15" ht="12.95" customHeight="1" x14ac:dyDescent="0.25">
      <c r="A33" s="26" t="s">
        <v>325</v>
      </c>
      <c r="B33" s="8" t="s">
        <v>326</v>
      </c>
      <c r="C33" s="8" t="s">
        <v>438</v>
      </c>
      <c r="D33" s="9">
        <v>490</v>
      </c>
      <c r="E33" s="8" t="s">
        <v>9</v>
      </c>
      <c r="F33" s="8" t="s">
        <v>327</v>
      </c>
      <c r="G33" s="10">
        <v>150</v>
      </c>
      <c r="H33" s="8"/>
      <c r="I33" s="15"/>
      <c r="J33" s="8"/>
      <c r="K33" s="12" t="s">
        <v>275</v>
      </c>
      <c r="L33" s="8"/>
      <c r="M33" s="8"/>
      <c r="N33" s="8"/>
      <c r="O33" s="8"/>
    </row>
    <row r="34" spans="1:15" ht="12.95" customHeight="1" x14ac:dyDescent="0.25">
      <c r="A34" s="26" t="s">
        <v>173</v>
      </c>
      <c r="B34" s="8" t="s">
        <v>174</v>
      </c>
      <c r="C34" s="8" t="s">
        <v>434</v>
      </c>
      <c r="D34" s="9">
        <v>465</v>
      </c>
      <c r="E34" s="8" t="s">
        <v>9</v>
      </c>
      <c r="F34" s="8"/>
      <c r="G34" s="10">
        <v>200</v>
      </c>
      <c r="H34" s="8"/>
      <c r="I34" s="11"/>
      <c r="J34" s="8"/>
      <c r="K34" s="12" t="s">
        <v>275</v>
      </c>
      <c r="L34" s="8"/>
      <c r="M34" s="8"/>
      <c r="N34" s="8"/>
      <c r="O34" s="8"/>
    </row>
    <row r="35" spans="1:15" ht="12.95" customHeight="1" x14ac:dyDescent="0.25">
      <c r="A35" s="26" t="s">
        <v>249</v>
      </c>
      <c r="B35" s="8" t="s">
        <v>250</v>
      </c>
      <c r="C35" s="8" t="s">
        <v>439</v>
      </c>
      <c r="D35" s="9">
        <v>460</v>
      </c>
      <c r="E35" s="8" t="s">
        <v>9</v>
      </c>
      <c r="F35" s="8" t="s">
        <v>251</v>
      </c>
      <c r="G35" s="10">
        <v>200</v>
      </c>
      <c r="H35" s="8"/>
      <c r="I35" s="11"/>
      <c r="J35" s="8"/>
      <c r="K35" s="12" t="s">
        <v>275</v>
      </c>
      <c r="L35" s="8"/>
      <c r="M35" s="8"/>
      <c r="N35" s="8"/>
      <c r="O35" s="8"/>
    </row>
    <row r="36" spans="1:15" ht="12.95" customHeight="1" x14ac:dyDescent="0.25">
      <c r="A36" s="26" t="s">
        <v>43</v>
      </c>
      <c r="B36" s="8" t="s">
        <v>44</v>
      </c>
      <c r="C36" s="8" t="s">
        <v>435</v>
      </c>
      <c r="D36" s="9">
        <v>407</v>
      </c>
      <c r="E36" s="8" t="s">
        <v>9</v>
      </c>
      <c r="F36" s="8"/>
      <c r="G36" s="10">
        <v>180</v>
      </c>
      <c r="H36" s="8"/>
      <c r="I36" s="11"/>
      <c r="J36" s="8"/>
      <c r="K36" s="12" t="s">
        <v>275</v>
      </c>
      <c r="L36" s="8"/>
      <c r="M36" s="8"/>
      <c r="N36" s="8"/>
      <c r="O36" s="8"/>
    </row>
    <row r="37" spans="1:15" ht="12.95" customHeight="1" x14ac:dyDescent="0.25">
      <c r="A37" s="26" t="s">
        <v>111</v>
      </c>
      <c r="B37" s="8" t="s">
        <v>112</v>
      </c>
      <c r="C37" s="8" t="s">
        <v>439</v>
      </c>
      <c r="D37" s="9">
        <v>400</v>
      </c>
      <c r="E37" s="8" t="s">
        <v>9</v>
      </c>
      <c r="F37" s="8" t="s">
        <v>113</v>
      </c>
      <c r="G37" s="10">
        <v>210</v>
      </c>
      <c r="H37" s="8"/>
      <c r="I37" s="11"/>
      <c r="J37" s="8"/>
      <c r="K37" s="12" t="s">
        <v>275</v>
      </c>
      <c r="L37" s="8"/>
      <c r="M37" s="8"/>
      <c r="N37" s="8"/>
      <c r="O37" s="8"/>
    </row>
    <row r="38" spans="1:15" ht="12.95" customHeight="1" x14ac:dyDescent="0.25">
      <c r="A38" s="26" t="s">
        <v>256</v>
      </c>
      <c r="B38" s="8" t="s">
        <v>257</v>
      </c>
      <c r="C38" s="8" t="s">
        <v>438</v>
      </c>
      <c r="D38" s="9">
        <v>400</v>
      </c>
      <c r="E38" s="8" t="s">
        <v>9</v>
      </c>
      <c r="F38" s="8" t="s">
        <v>259</v>
      </c>
      <c r="G38" s="10">
        <v>250</v>
      </c>
      <c r="H38" s="8"/>
      <c r="I38" s="11"/>
      <c r="J38" s="8" t="s">
        <v>258</v>
      </c>
      <c r="K38" s="12" t="s">
        <v>275</v>
      </c>
      <c r="L38" s="8"/>
      <c r="M38" s="8"/>
      <c r="N38" s="8"/>
      <c r="O38" s="8"/>
    </row>
    <row r="39" spans="1:15" ht="12.95" customHeight="1" x14ac:dyDescent="0.25">
      <c r="A39" s="26" t="s">
        <v>161</v>
      </c>
      <c r="B39" s="8" t="s">
        <v>162</v>
      </c>
      <c r="C39" s="8" t="s">
        <v>435</v>
      </c>
      <c r="D39" s="9">
        <v>394</v>
      </c>
      <c r="E39" s="8" t="s">
        <v>88</v>
      </c>
      <c r="F39" s="8" t="s">
        <v>163</v>
      </c>
      <c r="G39" s="10">
        <v>220</v>
      </c>
      <c r="H39" s="8"/>
      <c r="I39" s="11"/>
      <c r="J39" s="8"/>
      <c r="K39" s="12" t="s">
        <v>275</v>
      </c>
      <c r="L39" s="8"/>
      <c r="M39" s="8"/>
      <c r="N39" s="8"/>
      <c r="O39" s="8"/>
    </row>
    <row r="40" spans="1:15" ht="12.95" customHeight="1" x14ac:dyDescent="0.25">
      <c r="A40" s="26" t="s">
        <v>11</v>
      </c>
      <c r="B40" s="8" t="s">
        <v>12</v>
      </c>
      <c r="C40" s="8" t="s">
        <v>438</v>
      </c>
      <c r="D40" s="9">
        <v>388</v>
      </c>
      <c r="E40" s="8" t="s">
        <v>9</v>
      </c>
      <c r="F40" s="8" t="s">
        <v>30</v>
      </c>
      <c r="G40" s="10">
        <v>320</v>
      </c>
      <c r="H40" s="8"/>
      <c r="I40" s="11"/>
      <c r="J40" s="8"/>
      <c r="K40" s="12" t="s">
        <v>275</v>
      </c>
      <c r="L40" s="8"/>
      <c r="M40" s="8"/>
      <c r="N40" s="8"/>
      <c r="O40" s="8"/>
    </row>
    <row r="41" spans="1:15" ht="12.95" customHeight="1" x14ac:dyDescent="0.25">
      <c r="A41" s="26" t="s">
        <v>208</v>
      </c>
      <c r="B41" s="8" t="s">
        <v>265</v>
      </c>
      <c r="C41" s="8" t="s">
        <v>435</v>
      </c>
      <c r="D41" s="9">
        <v>350</v>
      </c>
      <c r="E41" s="8" t="s">
        <v>9</v>
      </c>
      <c r="F41" s="8" t="s">
        <v>209</v>
      </c>
      <c r="G41" s="10">
        <v>240</v>
      </c>
      <c r="H41" s="8"/>
      <c r="I41" s="11"/>
      <c r="J41" s="8"/>
      <c r="K41" s="12" t="s">
        <v>275</v>
      </c>
      <c r="L41" s="8"/>
      <c r="M41" s="8"/>
      <c r="N41" s="8"/>
      <c r="O41" s="8"/>
    </row>
    <row r="42" spans="1:15" ht="12.95" customHeight="1" x14ac:dyDescent="0.25">
      <c r="A42" s="26" t="s">
        <v>175</v>
      </c>
      <c r="B42" s="8" t="s">
        <v>176</v>
      </c>
      <c r="C42" s="8" t="s">
        <v>438</v>
      </c>
      <c r="D42" s="9">
        <v>345</v>
      </c>
      <c r="E42" s="8" t="s">
        <v>88</v>
      </c>
      <c r="F42" s="8" t="s">
        <v>177</v>
      </c>
      <c r="G42" s="10">
        <v>240</v>
      </c>
      <c r="H42" s="8"/>
      <c r="I42" s="11"/>
      <c r="J42" s="8"/>
      <c r="K42" s="12" t="s">
        <v>275</v>
      </c>
      <c r="L42" s="8"/>
      <c r="M42" s="8"/>
      <c r="N42" s="8"/>
      <c r="O42" s="8"/>
    </row>
    <row r="43" spans="1:15" ht="12.95" customHeight="1" x14ac:dyDescent="0.25">
      <c r="A43" s="26" t="s">
        <v>211</v>
      </c>
      <c r="B43" s="8" t="s">
        <v>212</v>
      </c>
      <c r="C43" s="8" t="s">
        <v>434</v>
      </c>
      <c r="D43" s="9">
        <v>335</v>
      </c>
      <c r="E43" s="8" t="s">
        <v>9</v>
      </c>
      <c r="F43" s="8" t="s">
        <v>213</v>
      </c>
      <c r="G43" s="10">
        <v>220</v>
      </c>
      <c r="H43" s="8"/>
      <c r="I43" s="11"/>
      <c r="J43" s="8" t="s">
        <v>214</v>
      </c>
      <c r="K43" s="12" t="s">
        <v>275</v>
      </c>
      <c r="L43" s="8"/>
      <c r="M43" s="8"/>
      <c r="N43" s="8"/>
      <c r="O43" s="8"/>
    </row>
    <row r="44" spans="1:15" ht="12.95" customHeight="1" x14ac:dyDescent="0.25">
      <c r="A44" s="26" t="s">
        <v>351</v>
      </c>
      <c r="B44" s="8" t="s">
        <v>352</v>
      </c>
      <c r="C44" s="8" t="s">
        <v>435</v>
      </c>
      <c r="D44" s="9">
        <v>325</v>
      </c>
      <c r="E44" s="8" t="s">
        <v>366</v>
      </c>
      <c r="F44" s="8" t="s">
        <v>354</v>
      </c>
      <c r="G44" s="10">
        <v>250</v>
      </c>
      <c r="H44" s="8"/>
      <c r="I44" s="15"/>
      <c r="J44" s="8" t="s">
        <v>353</v>
      </c>
      <c r="K44" s="12" t="s">
        <v>275</v>
      </c>
      <c r="L44" s="8"/>
      <c r="M44" s="8"/>
      <c r="N44" s="8"/>
      <c r="O44" s="8"/>
    </row>
    <row r="45" spans="1:15" ht="12.95" customHeight="1" x14ac:dyDescent="0.25">
      <c r="A45" s="26" t="s">
        <v>40</v>
      </c>
      <c r="B45" s="8" t="s">
        <v>457</v>
      </c>
      <c r="C45" s="8" t="s">
        <v>438</v>
      </c>
      <c r="D45" s="9">
        <v>313</v>
      </c>
      <c r="E45" s="8" t="s">
        <v>9</v>
      </c>
      <c r="F45" s="8"/>
      <c r="G45" s="10">
        <v>290</v>
      </c>
      <c r="H45" s="8"/>
      <c r="I45" s="11"/>
      <c r="J45" s="8"/>
      <c r="K45" s="12" t="s">
        <v>277</v>
      </c>
      <c r="L45" s="8"/>
      <c r="M45" s="8"/>
      <c r="N45" s="8"/>
      <c r="O45" s="8"/>
    </row>
    <row r="46" spans="1:15" ht="12.95" customHeight="1" x14ac:dyDescent="0.25">
      <c r="A46" s="26" t="s">
        <v>33</v>
      </c>
      <c r="B46" s="8" t="s">
        <v>34</v>
      </c>
      <c r="C46" s="8" t="s">
        <v>438</v>
      </c>
      <c r="D46" s="9">
        <v>310</v>
      </c>
      <c r="E46" s="8" t="s">
        <v>9</v>
      </c>
      <c r="F46" s="8" t="s">
        <v>35</v>
      </c>
      <c r="G46" s="10">
        <v>336</v>
      </c>
      <c r="H46" s="8"/>
      <c r="I46" s="11"/>
      <c r="J46" s="69"/>
      <c r="K46" s="12" t="s">
        <v>275</v>
      </c>
      <c r="L46" s="8"/>
      <c r="M46" s="8"/>
      <c r="N46" s="8"/>
      <c r="O46" s="8"/>
    </row>
    <row r="47" spans="1:15" ht="12.95" customHeight="1" x14ac:dyDescent="0.25">
      <c r="A47" s="26" t="s">
        <v>98</v>
      </c>
      <c r="B47" s="8" t="s">
        <v>99</v>
      </c>
      <c r="C47" s="8" t="s">
        <v>442</v>
      </c>
      <c r="D47" s="9">
        <v>300</v>
      </c>
      <c r="E47" s="8" t="s">
        <v>96</v>
      </c>
      <c r="F47" s="8" t="s">
        <v>100</v>
      </c>
      <c r="G47" s="10">
        <v>260</v>
      </c>
      <c r="H47" s="8"/>
      <c r="I47" s="11"/>
      <c r="J47" s="8"/>
      <c r="K47" s="12" t="s">
        <v>275</v>
      </c>
      <c r="L47" s="8"/>
      <c r="M47" s="8"/>
      <c r="N47" s="8"/>
      <c r="O47" s="8"/>
    </row>
    <row r="48" spans="1:15" ht="12.95" customHeight="1" x14ac:dyDescent="0.25">
      <c r="A48" s="26" t="s">
        <v>386</v>
      </c>
      <c r="B48" s="8" t="s">
        <v>422</v>
      </c>
      <c r="C48" s="8" t="s">
        <v>438</v>
      </c>
      <c r="D48" s="9">
        <v>284</v>
      </c>
      <c r="E48" s="8" t="s">
        <v>9</v>
      </c>
      <c r="F48" s="8" t="s">
        <v>387</v>
      </c>
      <c r="G48" s="10">
        <v>200</v>
      </c>
      <c r="H48" s="8"/>
      <c r="I48" s="15"/>
      <c r="J48" s="8"/>
      <c r="K48" s="12" t="s">
        <v>275</v>
      </c>
      <c r="L48" s="8"/>
      <c r="M48" s="8"/>
      <c r="N48" s="8"/>
      <c r="O48" s="8"/>
    </row>
    <row r="49" spans="1:15" ht="12.95" customHeight="1" x14ac:dyDescent="0.25">
      <c r="A49" s="26" t="s">
        <v>59</v>
      </c>
      <c r="B49" s="8" t="s">
        <v>60</v>
      </c>
      <c r="C49" s="8" t="s">
        <v>435</v>
      </c>
      <c r="D49" s="9">
        <v>280</v>
      </c>
      <c r="E49" s="8" t="s">
        <v>9</v>
      </c>
      <c r="F49" s="8"/>
      <c r="G49" s="10">
        <v>600</v>
      </c>
      <c r="H49" s="8"/>
      <c r="I49" s="11"/>
      <c r="J49" s="8" t="s">
        <v>286</v>
      </c>
      <c r="K49" s="12" t="s">
        <v>275</v>
      </c>
      <c r="L49" s="8"/>
      <c r="M49" s="8"/>
      <c r="N49" s="8"/>
      <c r="O49" s="8"/>
    </row>
    <row r="50" spans="1:15" ht="12.95" customHeight="1" x14ac:dyDescent="0.25">
      <c r="A50" s="26" t="s">
        <v>134</v>
      </c>
      <c r="B50" s="8" t="s">
        <v>135</v>
      </c>
      <c r="C50" s="8" t="s">
        <v>438</v>
      </c>
      <c r="D50" s="9">
        <v>275</v>
      </c>
      <c r="E50" s="8" t="s">
        <v>9</v>
      </c>
      <c r="F50" s="8"/>
      <c r="G50" s="10">
        <v>295</v>
      </c>
      <c r="H50" s="8"/>
      <c r="I50" s="11"/>
      <c r="J50" s="8"/>
      <c r="K50" s="12" t="s">
        <v>275</v>
      </c>
      <c r="L50" s="8"/>
      <c r="M50" s="8"/>
      <c r="N50" s="8"/>
      <c r="O50" s="8"/>
    </row>
    <row r="51" spans="1:15" ht="12.95" customHeight="1" x14ac:dyDescent="0.25">
      <c r="A51" s="26" t="s">
        <v>238</v>
      </c>
      <c r="B51" s="8" t="s">
        <v>239</v>
      </c>
      <c r="C51" s="8" t="s">
        <v>438</v>
      </c>
      <c r="D51" s="9">
        <v>270</v>
      </c>
      <c r="E51" s="8" t="s">
        <v>9</v>
      </c>
      <c r="F51" s="8" t="s">
        <v>30</v>
      </c>
      <c r="G51" s="10">
        <v>250</v>
      </c>
      <c r="H51" s="8"/>
      <c r="I51" s="11"/>
      <c r="J51" s="8"/>
      <c r="K51" s="12" t="s">
        <v>275</v>
      </c>
      <c r="L51" s="8"/>
      <c r="M51" s="8"/>
      <c r="N51" s="8"/>
      <c r="O51" s="8"/>
    </row>
    <row r="52" spans="1:15" ht="12.95" customHeight="1" x14ac:dyDescent="0.25">
      <c r="A52" s="26" t="s">
        <v>215</v>
      </c>
      <c r="B52" s="8" t="s">
        <v>216</v>
      </c>
      <c r="C52" s="8" t="s">
        <v>438</v>
      </c>
      <c r="D52" s="9">
        <v>269</v>
      </c>
      <c r="E52" s="8" t="s">
        <v>9</v>
      </c>
      <c r="F52" s="8" t="s">
        <v>217</v>
      </c>
      <c r="G52" s="10">
        <v>250</v>
      </c>
      <c r="H52" s="8"/>
      <c r="I52" s="11"/>
      <c r="J52" s="8"/>
      <c r="K52" s="12" t="s">
        <v>275</v>
      </c>
      <c r="L52" s="8"/>
      <c r="M52" s="8"/>
      <c r="N52" s="8"/>
      <c r="O52" s="8"/>
    </row>
    <row r="53" spans="1:15" ht="12.95" customHeight="1" x14ac:dyDescent="0.25">
      <c r="A53" s="26" t="s">
        <v>350</v>
      </c>
      <c r="B53" s="8" t="s">
        <v>343</v>
      </c>
      <c r="C53" s="8" t="s">
        <v>438</v>
      </c>
      <c r="D53" s="9">
        <v>266</v>
      </c>
      <c r="E53" s="8" t="s">
        <v>9</v>
      </c>
      <c r="F53" s="8" t="s">
        <v>344</v>
      </c>
      <c r="G53" s="10">
        <v>250</v>
      </c>
      <c r="H53" s="8"/>
      <c r="I53" s="15"/>
      <c r="J53" s="69"/>
      <c r="K53" s="12" t="s">
        <v>275</v>
      </c>
      <c r="L53" s="8"/>
      <c r="M53" s="8"/>
      <c r="N53" s="8"/>
      <c r="O53" s="8"/>
    </row>
    <row r="54" spans="1:15" ht="12.95" customHeight="1" x14ac:dyDescent="0.25">
      <c r="A54" s="26" t="s">
        <v>396</v>
      </c>
      <c r="B54" s="8" t="s">
        <v>80</v>
      </c>
      <c r="C54" s="8" t="s">
        <v>435</v>
      </c>
      <c r="D54" s="9">
        <v>260</v>
      </c>
      <c r="E54" s="8" t="s">
        <v>9</v>
      </c>
      <c r="F54" s="8" t="s">
        <v>26</v>
      </c>
      <c r="G54" s="10">
        <v>150</v>
      </c>
      <c r="H54" s="8"/>
      <c r="I54" s="15"/>
      <c r="J54" s="8"/>
      <c r="K54" s="12" t="s">
        <v>275</v>
      </c>
      <c r="L54" s="8"/>
      <c r="M54" s="8"/>
      <c r="N54" s="8"/>
      <c r="O54" s="8"/>
    </row>
    <row r="55" spans="1:15" ht="12.95" customHeight="1" x14ac:dyDescent="0.25">
      <c r="A55" s="26" t="s">
        <v>79</v>
      </c>
      <c r="B55" s="8" t="s">
        <v>80</v>
      </c>
      <c r="C55" s="8" t="s">
        <v>435</v>
      </c>
      <c r="D55" s="9">
        <v>259</v>
      </c>
      <c r="E55" s="8" t="s">
        <v>9</v>
      </c>
      <c r="F55" s="8" t="s">
        <v>81</v>
      </c>
      <c r="G55" s="10">
        <v>150</v>
      </c>
      <c r="H55" s="8"/>
      <c r="I55" s="11"/>
      <c r="J55" s="8"/>
      <c r="K55" s="12" t="s">
        <v>275</v>
      </c>
      <c r="L55" s="8"/>
      <c r="M55" s="8"/>
      <c r="N55" s="8"/>
      <c r="O55" s="8"/>
    </row>
    <row r="56" spans="1:15" ht="12.95" customHeight="1" x14ac:dyDescent="0.25">
      <c r="A56" s="26" t="s">
        <v>72</v>
      </c>
      <c r="B56" s="8" t="s">
        <v>73</v>
      </c>
      <c r="C56" s="8" t="s">
        <v>439</v>
      </c>
      <c r="D56" s="9">
        <v>253</v>
      </c>
      <c r="E56" s="8" t="s">
        <v>9</v>
      </c>
      <c r="F56" s="8" t="s">
        <v>74</v>
      </c>
      <c r="G56" s="10">
        <v>180</v>
      </c>
      <c r="H56" s="8"/>
      <c r="I56" s="11"/>
      <c r="J56" s="8"/>
      <c r="K56" s="12" t="s">
        <v>275</v>
      </c>
      <c r="L56" s="8"/>
      <c r="M56" s="8"/>
      <c r="N56" s="8"/>
      <c r="O56" s="8"/>
    </row>
    <row r="57" spans="1:15" ht="12.95" customHeight="1" x14ac:dyDescent="0.25">
      <c r="A57" s="26" t="s">
        <v>69</v>
      </c>
      <c r="B57" s="8" t="s">
        <v>70</v>
      </c>
      <c r="C57" s="8" t="s">
        <v>438</v>
      </c>
      <c r="D57" s="9">
        <v>252</v>
      </c>
      <c r="E57" s="8" t="s">
        <v>9</v>
      </c>
      <c r="F57" s="8" t="s">
        <v>26</v>
      </c>
      <c r="G57" s="10">
        <v>180</v>
      </c>
      <c r="H57" s="8"/>
      <c r="I57" s="11"/>
      <c r="J57" s="8"/>
      <c r="K57" s="12" t="s">
        <v>275</v>
      </c>
      <c r="L57" s="8">
        <f>5000/20</f>
        <v>250</v>
      </c>
      <c r="M57" s="8"/>
      <c r="N57" s="8"/>
      <c r="O57" s="8"/>
    </row>
    <row r="58" spans="1:15" ht="12.95" customHeight="1" x14ac:dyDescent="0.25">
      <c r="A58" s="26" t="s">
        <v>49</v>
      </c>
      <c r="B58" s="8" t="s">
        <v>50</v>
      </c>
      <c r="C58" s="8" t="s">
        <v>438</v>
      </c>
      <c r="D58" s="9">
        <v>250</v>
      </c>
      <c r="E58" s="8" t="s">
        <v>9</v>
      </c>
      <c r="F58" s="8" t="s">
        <v>51</v>
      </c>
      <c r="G58" s="10">
        <v>250</v>
      </c>
      <c r="H58" s="8"/>
      <c r="I58" s="11"/>
      <c r="J58" s="8"/>
      <c r="K58" s="12" t="s">
        <v>275</v>
      </c>
      <c r="L58" s="8"/>
      <c r="M58" s="8"/>
      <c r="N58" s="8"/>
      <c r="O58" s="8"/>
    </row>
    <row r="59" spans="1:15" ht="12.95" customHeight="1" x14ac:dyDescent="0.25">
      <c r="A59" s="26" t="s">
        <v>241</v>
      </c>
      <c r="B59" s="8" t="s">
        <v>242</v>
      </c>
      <c r="C59" s="8" t="s">
        <v>435</v>
      </c>
      <c r="D59" s="9">
        <v>250</v>
      </c>
      <c r="E59" s="8" t="s">
        <v>19</v>
      </c>
      <c r="F59" s="8" t="s">
        <v>243</v>
      </c>
      <c r="G59" s="10">
        <v>200</v>
      </c>
      <c r="H59" s="8"/>
      <c r="I59" s="11"/>
      <c r="J59" s="8" t="s">
        <v>460</v>
      </c>
      <c r="K59" s="12" t="s">
        <v>275</v>
      </c>
      <c r="L59" s="8"/>
      <c r="M59" s="8"/>
      <c r="N59" s="8"/>
      <c r="O59" s="8"/>
    </row>
    <row r="60" spans="1:15" ht="12.95" customHeight="1" x14ac:dyDescent="0.25">
      <c r="A60" s="26" t="s">
        <v>360</v>
      </c>
      <c r="B60" s="8" t="s">
        <v>361</v>
      </c>
      <c r="C60" s="8" t="s">
        <v>435</v>
      </c>
      <c r="D60" s="9">
        <v>250</v>
      </c>
      <c r="E60" s="8" t="s">
        <v>9</v>
      </c>
      <c r="F60" s="8"/>
      <c r="G60" s="10">
        <v>130</v>
      </c>
      <c r="H60" s="8"/>
      <c r="I60" s="15"/>
      <c r="J60" s="8"/>
      <c r="K60" s="12" t="s">
        <v>275</v>
      </c>
      <c r="L60" s="8"/>
      <c r="M60" s="8"/>
      <c r="N60" s="8"/>
      <c r="O60" s="8"/>
    </row>
    <row r="61" spans="1:15" ht="12.95" customHeight="1" x14ac:dyDescent="0.25">
      <c r="A61" s="26" t="s">
        <v>244</v>
      </c>
      <c r="B61" s="8" t="s">
        <v>267</v>
      </c>
      <c r="C61" s="8" t="s">
        <v>438</v>
      </c>
      <c r="D61" s="9">
        <v>230</v>
      </c>
      <c r="E61" s="8" t="s">
        <v>9</v>
      </c>
      <c r="F61" s="8" t="s">
        <v>245</v>
      </c>
      <c r="G61" s="10">
        <v>180</v>
      </c>
      <c r="H61" s="8"/>
      <c r="I61" s="11"/>
      <c r="J61" s="8"/>
      <c r="K61" s="12" t="s">
        <v>275</v>
      </c>
      <c r="L61" s="8"/>
      <c r="M61" s="8"/>
      <c r="N61" s="8"/>
      <c r="O61" s="8"/>
    </row>
    <row r="62" spans="1:15" ht="12.95" customHeight="1" x14ac:dyDescent="0.25">
      <c r="A62" s="26" t="s">
        <v>336</v>
      </c>
      <c r="B62" s="8" t="s">
        <v>423</v>
      </c>
      <c r="C62" s="8" t="s">
        <v>438</v>
      </c>
      <c r="D62" s="9">
        <v>230</v>
      </c>
      <c r="E62" s="8" t="s">
        <v>9</v>
      </c>
      <c r="F62" s="8"/>
      <c r="G62" s="10">
        <v>240</v>
      </c>
      <c r="H62" s="8"/>
      <c r="I62" s="15"/>
      <c r="J62" s="8"/>
      <c r="K62" s="12" t="s">
        <v>275</v>
      </c>
      <c r="L62" s="8"/>
      <c r="M62" s="8"/>
      <c r="N62" s="8"/>
      <c r="O62" s="8"/>
    </row>
    <row r="63" spans="1:15" ht="12.95" customHeight="1" x14ac:dyDescent="0.25">
      <c r="A63" s="26" t="s">
        <v>23</v>
      </c>
      <c r="B63" s="8" t="s">
        <v>24</v>
      </c>
      <c r="C63" s="8" t="s">
        <v>435</v>
      </c>
      <c r="D63" s="9">
        <v>206</v>
      </c>
      <c r="E63" s="8" t="s">
        <v>25</v>
      </c>
      <c r="F63" s="8" t="s">
        <v>26</v>
      </c>
      <c r="G63" s="10">
        <v>220</v>
      </c>
      <c r="H63" s="8"/>
      <c r="I63" s="11"/>
      <c r="J63" s="8"/>
      <c r="K63" s="12" t="s">
        <v>275</v>
      </c>
      <c r="L63" s="8"/>
      <c r="M63" s="8"/>
      <c r="N63" s="8"/>
      <c r="O63" s="8"/>
    </row>
    <row r="64" spans="1:15" ht="12.95" customHeight="1" x14ac:dyDescent="0.25">
      <c r="A64" s="26" t="s">
        <v>168</v>
      </c>
      <c r="B64" s="8" t="s">
        <v>169</v>
      </c>
      <c r="C64" s="8" t="s">
        <v>438</v>
      </c>
      <c r="D64" s="9">
        <v>200</v>
      </c>
      <c r="E64" s="8" t="s">
        <v>9</v>
      </c>
      <c r="F64" s="8" t="s">
        <v>30</v>
      </c>
      <c r="G64" s="10">
        <v>200</v>
      </c>
      <c r="H64" s="8"/>
      <c r="I64" s="11"/>
      <c r="J64" s="8"/>
      <c r="K64" s="12" t="s">
        <v>275</v>
      </c>
      <c r="L64" s="8"/>
      <c r="M64" s="8"/>
      <c r="N64" s="8"/>
      <c r="O64" s="8"/>
    </row>
    <row r="65" spans="1:15" ht="12.95" customHeight="1" x14ac:dyDescent="0.25">
      <c r="A65" s="26" t="s">
        <v>384</v>
      </c>
      <c r="B65" s="8" t="s">
        <v>424</v>
      </c>
      <c r="C65" s="8" t="s">
        <v>435</v>
      </c>
      <c r="D65" s="9">
        <v>200</v>
      </c>
      <c r="E65" s="8" t="s">
        <v>9</v>
      </c>
      <c r="F65" s="8" t="s">
        <v>385</v>
      </c>
      <c r="G65" s="10">
        <v>300</v>
      </c>
      <c r="H65" s="8"/>
      <c r="I65" s="20"/>
      <c r="J65" s="8"/>
      <c r="K65" s="12" t="s">
        <v>275</v>
      </c>
      <c r="L65" s="8"/>
      <c r="M65" s="8"/>
      <c r="N65" s="8"/>
      <c r="O65" s="8"/>
    </row>
    <row r="66" spans="1:15" ht="12.95" customHeight="1" x14ac:dyDescent="0.25">
      <c r="A66" s="26" t="s">
        <v>145</v>
      </c>
      <c r="B66" s="8" t="s">
        <v>146</v>
      </c>
      <c r="C66" s="8" t="s">
        <v>438</v>
      </c>
      <c r="D66" s="9">
        <v>195</v>
      </c>
      <c r="E66" s="8" t="s">
        <v>96</v>
      </c>
      <c r="F66" s="8"/>
      <c r="G66" s="10">
        <v>200</v>
      </c>
      <c r="H66" s="8"/>
      <c r="I66" s="11"/>
      <c r="J66" s="8"/>
      <c r="K66" s="12" t="s">
        <v>275</v>
      </c>
      <c r="L66" s="8"/>
      <c r="M66" s="8"/>
      <c r="N66" s="8"/>
      <c r="O66" s="8"/>
    </row>
    <row r="67" spans="1:15" ht="12.95" customHeight="1" x14ac:dyDescent="0.25">
      <c r="A67" s="26" t="s">
        <v>200</v>
      </c>
      <c r="B67" s="8" t="s">
        <v>201</v>
      </c>
      <c r="C67" s="8" t="s">
        <v>435</v>
      </c>
      <c r="D67" s="9">
        <v>190</v>
      </c>
      <c r="E67" s="8" t="s">
        <v>9</v>
      </c>
      <c r="F67" s="8"/>
      <c r="G67" s="10">
        <v>250</v>
      </c>
      <c r="H67" s="8"/>
      <c r="I67" s="11"/>
      <c r="J67" s="8"/>
      <c r="K67" s="12" t="s">
        <v>275</v>
      </c>
      <c r="L67" s="8"/>
      <c r="M67" s="8"/>
      <c r="N67" s="8"/>
      <c r="O67" s="8"/>
    </row>
    <row r="68" spans="1:15" ht="12.95" customHeight="1" x14ac:dyDescent="0.25">
      <c r="A68" s="26" t="s">
        <v>61</v>
      </c>
      <c r="B68" s="8" t="s">
        <v>425</v>
      </c>
      <c r="C68" s="8" t="s">
        <v>436</v>
      </c>
      <c r="D68" s="9">
        <v>186</v>
      </c>
      <c r="E68" s="8" t="s">
        <v>9</v>
      </c>
      <c r="F68" s="8" t="s">
        <v>30</v>
      </c>
      <c r="G68" s="10">
        <v>250</v>
      </c>
      <c r="H68" s="8"/>
      <c r="I68" s="11"/>
      <c r="J68" s="8"/>
      <c r="K68" s="12" t="s">
        <v>275</v>
      </c>
      <c r="L68" s="8"/>
      <c r="M68" s="8"/>
      <c r="N68" s="8"/>
      <c r="O68" s="8"/>
    </row>
    <row r="69" spans="1:15" ht="12.95" customHeight="1" x14ac:dyDescent="0.25">
      <c r="A69" s="26" t="s">
        <v>311</v>
      </c>
      <c r="B69" s="8" t="s">
        <v>312</v>
      </c>
      <c r="C69" s="8" t="s">
        <v>438</v>
      </c>
      <c r="D69" s="9">
        <v>180</v>
      </c>
      <c r="E69" s="8" t="s">
        <v>96</v>
      </c>
      <c r="F69" s="8" t="s">
        <v>313</v>
      </c>
      <c r="G69" s="10">
        <v>250</v>
      </c>
      <c r="H69" s="8"/>
      <c r="I69" s="11"/>
      <c r="J69" s="8"/>
      <c r="K69" s="12" t="s">
        <v>275</v>
      </c>
      <c r="L69" s="8"/>
      <c r="M69" s="8"/>
      <c r="N69" s="8"/>
      <c r="O69" s="8"/>
    </row>
    <row r="70" spans="1:15" ht="12.95" customHeight="1" x14ac:dyDescent="0.25">
      <c r="A70" s="26" t="s">
        <v>160</v>
      </c>
      <c r="B70" s="8" t="s">
        <v>426</v>
      </c>
      <c r="C70" s="8" t="s">
        <v>435</v>
      </c>
      <c r="D70" s="9">
        <v>177</v>
      </c>
      <c r="E70" s="8" t="s">
        <v>25</v>
      </c>
      <c r="F70" s="8" t="s">
        <v>39</v>
      </c>
      <c r="G70" s="10" t="s">
        <v>39</v>
      </c>
      <c r="H70" s="8"/>
      <c r="I70" s="11"/>
      <c r="J70" s="8"/>
      <c r="K70" s="12" t="s">
        <v>275</v>
      </c>
      <c r="L70" s="8"/>
      <c r="M70" s="8"/>
      <c r="N70" s="8"/>
      <c r="O70" s="8"/>
    </row>
    <row r="71" spans="1:15" ht="12.95" customHeight="1" x14ac:dyDescent="0.25">
      <c r="A71" s="26" t="s">
        <v>197</v>
      </c>
      <c r="B71" s="8" t="s">
        <v>198</v>
      </c>
      <c r="C71" s="8" t="s">
        <v>438</v>
      </c>
      <c r="D71" s="9">
        <v>170</v>
      </c>
      <c r="E71" s="8" t="s">
        <v>96</v>
      </c>
      <c r="F71" s="8" t="s">
        <v>30</v>
      </c>
      <c r="G71" s="10">
        <v>270</v>
      </c>
      <c r="H71" s="8"/>
      <c r="I71" s="11"/>
      <c r="J71" s="8"/>
      <c r="K71" s="12" t="s">
        <v>275</v>
      </c>
      <c r="L71" s="8"/>
      <c r="M71" s="8"/>
      <c r="N71" s="8"/>
      <c r="O71" s="8"/>
    </row>
    <row r="72" spans="1:15" ht="12.95" customHeight="1" x14ac:dyDescent="0.25">
      <c r="A72" s="26" t="s">
        <v>246</v>
      </c>
      <c r="B72" s="8" t="s">
        <v>247</v>
      </c>
      <c r="C72" s="8" t="s">
        <v>435</v>
      </c>
      <c r="D72" s="9">
        <v>169</v>
      </c>
      <c r="E72" s="8" t="s">
        <v>9</v>
      </c>
      <c r="F72" s="8" t="s">
        <v>26</v>
      </c>
      <c r="G72" s="10">
        <v>180</v>
      </c>
      <c r="H72" s="8"/>
      <c r="I72" s="11"/>
      <c r="J72" s="8"/>
      <c r="K72" s="12" t="s">
        <v>275</v>
      </c>
      <c r="L72" s="8"/>
      <c r="M72" s="8"/>
      <c r="N72" s="8"/>
      <c r="O72" s="8"/>
    </row>
    <row r="73" spans="1:15" ht="12.95" customHeight="1" x14ac:dyDescent="0.25">
      <c r="A73" s="26" t="s">
        <v>94</v>
      </c>
      <c r="B73" s="8" t="s">
        <v>95</v>
      </c>
      <c r="C73" s="8" t="s">
        <v>435</v>
      </c>
      <c r="D73" s="9">
        <v>160</v>
      </c>
      <c r="E73" s="8" t="s">
        <v>96</v>
      </c>
      <c r="F73" s="8"/>
      <c r="G73" s="10">
        <v>185</v>
      </c>
      <c r="H73" s="8"/>
      <c r="I73" s="11"/>
      <c r="J73" s="8"/>
      <c r="K73" s="12" t="s">
        <v>275</v>
      </c>
      <c r="L73" s="8"/>
      <c r="M73" s="8"/>
      <c r="N73" s="8"/>
      <c r="O73" s="8"/>
    </row>
    <row r="74" spans="1:15" ht="12.95" customHeight="1" x14ac:dyDescent="0.25">
      <c r="A74" s="26" t="s">
        <v>382</v>
      </c>
      <c r="B74" s="8" t="s">
        <v>427</v>
      </c>
      <c r="C74" s="8" t="s">
        <v>435</v>
      </c>
      <c r="D74" s="9">
        <v>159</v>
      </c>
      <c r="E74" s="8" t="s">
        <v>9</v>
      </c>
      <c r="F74" s="8" t="s">
        <v>39</v>
      </c>
      <c r="G74" s="10">
        <v>280</v>
      </c>
      <c r="H74" s="8"/>
      <c r="I74" s="15"/>
      <c r="J74" s="8"/>
      <c r="K74" s="12" t="s">
        <v>275</v>
      </c>
      <c r="L74" s="8"/>
      <c r="M74" s="8"/>
      <c r="N74" s="8"/>
      <c r="O74" s="8"/>
    </row>
    <row r="75" spans="1:15" ht="12.95" customHeight="1" x14ac:dyDescent="0.25">
      <c r="A75" s="26" t="s">
        <v>7</v>
      </c>
      <c r="B75" s="8" t="s">
        <v>8</v>
      </c>
      <c r="C75" s="8" t="s">
        <v>435</v>
      </c>
      <c r="D75" s="9">
        <v>150</v>
      </c>
      <c r="E75" s="8" t="s">
        <v>9</v>
      </c>
      <c r="F75" s="8"/>
      <c r="G75" s="10">
        <v>250</v>
      </c>
      <c r="H75" s="8"/>
      <c r="I75" s="11"/>
      <c r="J75" s="8"/>
      <c r="K75" s="12" t="s">
        <v>275</v>
      </c>
      <c r="L75" s="8"/>
      <c r="M75" s="8"/>
      <c r="N75" s="8"/>
      <c r="O75" s="8"/>
    </row>
    <row r="76" spans="1:15" ht="12.95" customHeight="1" x14ac:dyDescent="0.25">
      <c r="A76" s="26" t="s">
        <v>86</v>
      </c>
      <c r="B76" s="8" t="s">
        <v>87</v>
      </c>
      <c r="C76" s="8" t="s">
        <v>435</v>
      </c>
      <c r="D76" s="9">
        <v>150</v>
      </c>
      <c r="E76" s="8" t="s">
        <v>88</v>
      </c>
      <c r="F76" s="8" t="s">
        <v>89</v>
      </c>
      <c r="G76" s="10">
        <v>260</v>
      </c>
      <c r="H76" s="8"/>
      <c r="I76" s="11"/>
      <c r="J76" s="8"/>
      <c r="K76" s="12" t="s">
        <v>275</v>
      </c>
      <c r="L76" s="8"/>
      <c r="M76" s="8"/>
      <c r="N76" s="8"/>
      <c r="O76" s="8"/>
    </row>
    <row r="77" spans="1:15" ht="12.95" customHeight="1" x14ac:dyDescent="0.25">
      <c r="A77" s="26" t="s">
        <v>194</v>
      </c>
      <c r="B77" s="8" t="s">
        <v>195</v>
      </c>
      <c r="C77" s="8" t="s">
        <v>438</v>
      </c>
      <c r="D77" s="9">
        <v>150</v>
      </c>
      <c r="E77" s="8" t="s">
        <v>9</v>
      </c>
      <c r="F77" s="8" t="s">
        <v>30</v>
      </c>
      <c r="G77" s="10">
        <v>200</v>
      </c>
      <c r="H77" s="8"/>
      <c r="I77" s="11"/>
      <c r="J77" s="8"/>
      <c r="K77" s="12" t="s">
        <v>275</v>
      </c>
      <c r="L77" s="8">
        <f>4500/25</f>
        <v>180</v>
      </c>
      <c r="M77" s="8"/>
      <c r="N77" s="8"/>
      <c r="O77" s="8"/>
    </row>
    <row r="78" spans="1:15" ht="12.95" customHeight="1" x14ac:dyDescent="0.25">
      <c r="A78" s="26" t="s">
        <v>205</v>
      </c>
      <c r="B78" s="8" t="s">
        <v>206</v>
      </c>
      <c r="C78" s="8" t="s">
        <v>435</v>
      </c>
      <c r="D78" s="9">
        <v>137</v>
      </c>
      <c r="E78" s="8" t="s">
        <v>9</v>
      </c>
      <c r="F78" s="8"/>
      <c r="G78" s="10">
        <v>280</v>
      </c>
      <c r="H78" s="8"/>
      <c r="I78" s="11"/>
      <c r="J78" s="8"/>
      <c r="K78" s="12" t="s">
        <v>275</v>
      </c>
      <c r="L78" s="8"/>
      <c r="M78" s="8"/>
      <c r="N78" s="8"/>
      <c r="O78" s="8"/>
    </row>
    <row r="79" spans="1:15" ht="12.95" customHeight="1" x14ac:dyDescent="0.25">
      <c r="A79" s="26" t="s">
        <v>308</v>
      </c>
      <c r="B79" s="8" t="s">
        <v>316</v>
      </c>
      <c r="C79" s="8" t="s">
        <v>432</v>
      </c>
      <c r="D79" s="9">
        <v>130</v>
      </c>
      <c r="E79" s="8" t="s">
        <v>9</v>
      </c>
      <c r="F79" s="8" t="s">
        <v>309</v>
      </c>
      <c r="G79" s="10">
        <v>180</v>
      </c>
      <c r="H79" s="8"/>
      <c r="I79" s="11"/>
      <c r="J79" s="8"/>
      <c r="K79" s="12" t="s">
        <v>275</v>
      </c>
      <c r="L79" s="8"/>
      <c r="M79" s="8"/>
      <c r="N79" s="8"/>
      <c r="O79" s="8"/>
    </row>
    <row r="80" spans="1:15" ht="12.95" customHeight="1" x14ac:dyDescent="0.25">
      <c r="A80" s="26" t="s">
        <v>319</v>
      </c>
      <c r="B80" s="8" t="s">
        <v>395</v>
      </c>
      <c r="C80" s="8" t="s">
        <v>438</v>
      </c>
      <c r="D80" s="9">
        <v>130</v>
      </c>
      <c r="E80" s="8" t="s">
        <v>96</v>
      </c>
      <c r="F80" s="8" t="s">
        <v>320</v>
      </c>
      <c r="G80" s="10">
        <v>320</v>
      </c>
      <c r="H80" s="8"/>
      <c r="I80" s="11"/>
      <c r="J80" s="8"/>
      <c r="K80" s="12" t="s">
        <v>275</v>
      </c>
      <c r="L80" s="8"/>
      <c r="M80" s="8"/>
      <c r="N80" s="8"/>
      <c r="O80" s="8"/>
    </row>
    <row r="81" spans="1:15" ht="12.95" customHeight="1" x14ac:dyDescent="0.25">
      <c r="A81" s="26" t="s">
        <v>223</v>
      </c>
      <c r="B81" s="8" t="s">
        <v>224</v>
      </c>
      <c r="C81" s="8" t="s">
        <v>438</v>
      </c>
      <c r="D81" s="9">
        <v>128</v>
      </c>
      <c r="E81" s="8" t="s">
        <v>9</v>
      </c>
      <c r="F81" s="8" t="s">
        <v>225</v>
      </c>
      <c r="G81" s="10">
        <v>220</v>
      </c>
      <c r="H81" s="8"/>
      <c r="I81" s="11"/>
      <c r="J81" s="8"/>
      <c r="K81" s="12" t="s">
        <v>275</v>
      </c>
      <c r="L81" s="8"/>
      <c r="M81" s="8"/>
      <c r="N81" s="8"/>
      <c r="O81" s="8"/>
    </row>
    <row r="82" spans="1:15" ht="12.95" customHeight="1" x14ac:dyDescent="0.25">
      <c r="A82" s="26" t="s">
        <v>37</v>
      </c>
      <c r="B82" s="8" t="s">
        <v>38</v>
      </c>
      <c r="C82" s="8" t="s">
        <v>438</v>
      </c>
      <c r="D82" s="9">
        <v>120</v>
      </c>
      <c r="E82" s="8" t="s">
        <v>9</v>
      </c>
      <c r="F82" s="8"/>
      <c r="G82" s="10">
        <v>300</v>
      </c>
      <c r="H82" s="8"/>
      <c r="I82" s="11"/>
      <c r="J82" s="8"/>
      <c r="K82" s="12" t="s">
        <v>275</v>
      </c>
      <c r="L82" s="8"/>
      <c r="M82" s="8"/>
      <c r="N82" s="8"/>
      <c r="O82" s="8"/>
    </row>
    <row r="83" spans="1:15" ht="12.95" customHeight="1" x14ac:dyDescent="0.25">
      <c r="A83" s="26" t="s">
        <v>154</v>
      </c>
      <c r="B83" s="8" t="s">
        <v>155</v>
      </c>
      <c r="C83" s="8" t="s">
        <v>438</v>
      </c>
      <c r="D83" s="9">
        <v>120</v>
      </c>
      <c r="E83" s="8" t="s">
        <v>9</v>
      </c>
      <c r="F83" s="8" t="s">
        <v>39</v>
      </c>
      <c r="G83" s="10" t="s">
        <v>39</v>
      </c>
      <c r="H83" s="8"/>
      <c r="I83" s="11"/>
      <c r="J83" s="8"/>
      <c r="K83" s="12" t="s">
        <v>275</v>
      </c>
      <c r="L83" s="8"/>
      <c r="M83" s="8"/>
      <c r="N83" s="8"/>
      <c r="O83" s="8"/>
    </row>
    <row r="84" spans="1:15" ht="12.95" customHeight="1" x14ac:dyDescent="0.25">
      <c r="A84" s="26" t="s">
        <v>56</v>
      </c>
      <c r="B84" s="8" t="s">
        <v>57</v>
      </c>
      <c r="C84" s="8" t="s">
        <v>435</v>
      </c>
      <c r="D84" s="9">
        <v>118</v>
      </c>
      <c r="E84" s="8" t="s">
        <v>9</v>
      </c>
      <c r="F84" s="8" t="s">
        <v>30</v>
      </c>
      <c r="G84" s="10">
        <v>280</v>
      </c>
      <c r="H84" s="8"/>
      <c r="I84" s="11"/>
      <c r="J84" s="8"/>
      <c r="K84" s="12" t="s">
        <v>275</v>
      </c>
      <c r="L84" s="8"/>
      <c r="M84" s="8"/>
      <c r="N84" s="8"/>
      <c r="O84" s="8"/>
    </row>
    <row r="85" spans="1:15" ht="12.95" customHeight="1" x14ac:dyDescent="0.25">
      <c r="A85" s="26" t="s">
        <v>368</v>
      </c>
      <c r="B85" s="8" t="s">
        <v>461</v>
      </c>
      <c r="C85" s="8" t="s">
        <v>435</v>
      </c>
      <c r="D85" s="9">
        <v>109</v>
      </c>
      <c r="E85" s="8" t="s">
        <v>9</v>
      </c>
      <c r="F85" s="8" t="s">
        <v>369</v>
      </c>
      <c r="G85" s="10">
        <v>150</v>
      </c>
      <c r="H85" s="8"/>
      <c r="I85" s="15"/>
      <c r="J85" s="8"/>
      <c r="K85" s="12" t="s">
        <v>275</v>
      </c>
      <c r="L85" s="8"/>
      <c r="M85" s="8"/>
      <c r="N85" s="8"/>
      <c r="O85" s="8"/>
    </row>
    <row r="86" spans="1:15" ht="12.95" customHeight="1" x14ac:dyDescent="0.25">
      <c r="A86" s="26" t="s">
        <v>164</v>
      </c>
      <c r="B86" s="8" t="s">
        <v>165</v>
      </c>
      <c r="C86" s="8" t="s">
        <v>439</v>
      </c>
      <c r="D86" s="9">
        <v>100</v>
      </c>
      <c r="E86" s="8" t="s">
        <v>88</v>
      </c>
      <c r="F86" s="8" t="s">
        <v>166</v>
      </c>
      <c r="G86" s="10">
        <v>280</v>
      </c>
      <c r="H86" s="8"/>
      <c r="I86" s="11"/>
      <c r="J86" s="8"/>
      <c r="K86" s="12" t="s">
        <v>275</v>
      </c>
      <c r="L86" s="8"/>
      <c r="M86" s="8"/>
      <c r="N86" s="8"/>
      <c r="O86" s="8"/>
    </row>
    <row r="87" spans="1:15" ht="12.95" customHeight="1" x14ac:dyDescent="0.25">
      <c r="A87" s="26" t="s">
        <v>219</v>
      </c>
      <c r="B87" s="8" t="s">
        <v>220</v>
      </c>
      <c r="C87" s="8" t="s">
        <v>437</v>
      </c>
      <c r="D87" s="9">
        <v>93</v>
      </c>
      <c r="E87" s="8" t="s">
        <v>9</v>
      </c>
      <c r="F87" s="8" t="s">
        <v>30</v>
      </c>
      <c r="G87" s="10">
        <v>300</v>
      </c>
      <c r="H87" s="8"/>
      <c r="I87" s="11"/>
      <c r="J87" s="8" t="s">
        <v>221</v>
      </c>
      <c r="K87" s="12" t="s">
        <v>275</v>
      </c>
      <c r="L87" s="8"/>
      <c r="M87" s="8"/>
      <c r="N87" s="8"/>
      <c r="O87" s="8"/>
    </row>
    <row r="88" spans="1:15" ht="12.95" customHeight="1" x14ac:dyDescent="0.25">
      <c r="A88" s="26" t="s">
        <v>138</v>
      </c>
      <c r="B88" s="8" t="s">
        <v>139</v>
      </c>
      <c r="C88" s="8" t="s">
        <v>435</v>
      </c>
      <c r="D88" s="9">
        <v>89</v>
      </c>
      <c r="E88" s="8" t="s">
        <v>9</v>
      </c>
      <c r="F88" s="8" t="s">
        <v>140</v>
      </c>
      <c r="G88" s="10">
        <v>250</v>
      </c>
      <c r="H88" s="8"/>
      <c r="I88" s="11"/>
      <c r="J88" s="8"/>
      <c r="K88" s="12" t="s">
        <v>275</v>
      </c>
      <c r="L88" s="8"/>
      <c r="M88" s="8"/>
      <c r="N88" s="8"/>
      <c r="O88" s="8"/>
    </row>
    <row r="89" spans="1:15" ht="12.95" customHeight="1" x14ac:dyDescent="0.25">
      <c r="A89" s="26" t="s">
        <v>363</v>
      </c>
      <c r="B89" s="8" t="s">
        <v>364</v>
      </c>
      <c r="C89" s="8" t="s">
        <v>434</v>
      </c>
      <c r="D89" s="9">
        <v>84</v>
      </c>
      <c r="E89" s="8" t="s">
        <v>9</v>
      </c>
      <c r="F89" s="8" t="s">
        <v>365</v>
      </c>
      <c r="G89" s="10">
        <v>350</v>
      </c>
      <c r="H89" s="8"/>
      <c r="I89" s="15"/>
      <c r="J89" s="8"/>
      <c r="K89" s="12" t="s">
        <v>275</v>
      </c>
      <c r="L89" s="8"/>
      <c r="M89" s="8"/>
      <c r="N89" s="8"/>
      <c r="O89" s="8"/>
    </row>
    <row r="90" spans="1:15" ht="12.95" customHeight="1" x14ac:dyDescent="0.25">
      <c r="A90" s="26" t="s">
        <v>76</v>
      </c>
      <c r="B90" s="8" t="s">
        <v>77</v>
      </c>
      <c r="C90" s="8" t="s">
        <v>438</v>
      </c>
      <c r="D90" s="9">
        <v>82</v>
      </c>
      <c r="E90" s="8" t="s">
        <v>9</v>
      </c>
      <c r="F90" s="8"/>
      <c r="G90" s="10">
        <v>250</v>
      </c>
      <c r="H90" s="8"/>
      <c r="I90" s="11"/>
      <c r="J90" s="8"/>
      <c r="K90" s="12" t="s">
        <v>275</v>
      </c>
      <c r="L90" s="8"/>
      <c r="M90" s="8"/>
      <c r="N90" s="8"/>
      <c r="O90" s="8"/>
    </row>
    <row r="91" spans="1:15" ht="12.95" customHeight="1" x14ac:dyDescent="0.25">
      <c r="A91" s="26" t="s">
        <v>379</v>
      </c>
      <c r="B91" s="8" t="s">
        <v>380</v>
      </c>
      <c r="C91" s="8" t="s">
        <v>440</v>
      </c>
      <c r="D91" s="9">
        <v>81</v>
      </c>
      <c r="E91" s="8" t="s">
        <v>88</v>
      </c>
      <c r="F91" s="8" t="s">
        <v>30</v>
      </c>
      <c r="G91" s="10">
        <v>290</v>
      </c>
      <c r="H91" s="8"/>
      <c r="I91" s="15"/>
      <c r="J91" s="8"/>
      <c r="K91" s="12" t="s">
        <v>275</v>
      </c>
      <c r="L91" s="8"/>
      <c r="M91" s="8"/>
      <c r="N91" s="8"/>
      <c r="O91" s="8"/>
    </row>
    <row r="92" spans="1:15" ht="12.95" customHeight="1" x14ac:dyDescent="0.25">
      <c r="A92" s="26" t="s">
        <v>66</v>
      </c>
      <c r="B92" s="8" t="s">
        <v>67</v>
      </c>
      <c r="C92" s="8" t="s">
        <v>435</v>
      </c>
      <c r="D92" s="9">
        <v>80</v>
      </c>
      <c r="E92" s="8" t="s">
        <v>9</v>
      </c>
      <c r="F92" s="8"/>
      <c r="G92" s="10">
        <v>370</v>
      </c>
      <c r="H92" s="8"/>
      <c r="I92" s="11"/>
      <c r="J92" s="8"/>
      <c r="K92" s="12" t="s">
        <v>275</v>
      </c>
      <c r="L92" s="8"/>
      <c r="M92" s="8"/>
      <c r="N92" s="8"/>
      <c r="O92" s="8"/>
    </row>
    <row r="93" spans="1:15" ht="12.95" customHeight="1" x14ac:dyDescent="0.25">
      <c r="A93" s="26" t="s">
        <v>227</v>
      </c>
      <c r="B93" s="8" t="s">
        <v>266</v>
      </c>
      <c r="C93" s="8" t="s">
        <v>438</v>
      </c>
      <c r="D93" s="9">
        <v>80</v>
      </c>
      <c r="E93" s="8" t="s">
        <v>9</v>
      </c>
      <c r="F93" s="8"/>
      <c r="G93" s="10" t="s">
        <v>39</v>
      </c>
      <c r="H93" s="8"/>
      <c r="I93" s="11"/>
      <c r="J93" s="8"/>
      <c r="K93" s="12" t="s">
        <v>275</v>
      </c>
      <c r="L93" s="8"/>
      <c r="M93" s="8"/>
      <c r="N93" s="8"/>
      <c r="O93" s="8"/>
    </row>
    <row r="94" spans="1:15" ht="12.95" customHeight="1" x14ac:dyDescent="0.25">
      <c r="A94" s="26" t="s">
        <v>389</v>
      </c>
      <c r="B94" s="8" t="s">
        <v>458</v>
      </c>
      <c r="C94" s="8" t="s">
        <v>438</v>
      </c>
      <c r="D94" s="9">
        <v>79</v>
      </c>
      <c r="E94" s="8" t="s">
        <v>9</v>
      </c>
      <c r="F94" s="8"/>
      <c r="G94" s="10">
        <v>320</v>
      </c>
      <c r="H94" s="8"/>
      <c r="I94" s="15"/>
      <c r="J94" s="8"/>
      <c r="K94" s="12" t="s">
        <v>275</v>
      </c>
      <c r="L94" s="8"/>
      <c r="M94" s="8"/>
      <c r="N94" s="8"/>
      <c r="O94" s="8"/>
    </row>
    <row r="95" spans="1:15" ht="12.95" customHeight="1" x14ac:dyDescent="0.25">
      <c r="A95" s="26" t="s">
        <v>142</v>
      </c>
      <c r="B95" s="8" t="s">
        <v>143</v>
      </c>
      <c r="C95" s="8" t="s">
        <v>438</v>
      </c>
      <c r="D95" s="9">
        <v>75</v>
      </c>
      <c r="E95" s="8" t="s">
        <v>96</v>
      </c>
      <c r="F95" s="8" t="s">
        <v>464</v>
      </c>
      <c r="G95" s="10">
        <v>280</v>
      </c>
      <c r="H95" s="8"/>
      <c r="I95" s="11"/>
      <c r="J95" s="8"/>
      <c r="K95" s="12" t="s">
        <v>275</v>
      </c>
      <c r="L95" s="8"/>
      <c r="M95" s="8"/>
      <c r="N95" s="8"/>
      <c r="O95" s="8"/>
    </row>
    <row r="96" spans="1:15" ht="12.95" customHeight="1" x14ac:dyDescent="0.25">
      <c r="A96" s="26" t="s">
        <v>229</v>
      </c>
      <c r="B96" s="8" t="s">
        <v>230</v>
      </c>
      <c r="C96" s="8" t="s">
        <v>442</v>
      </c>
      <c r="D96" s="9">
        <v>75</v>
      </c>
      <c r="E96" s="8" t="s">
        <v>9</v>
      </c>
      <c r="F96" s="8" t="s">
        <v>231</v>
      </c>
      <c r="G96" s="10">
        <v>214</v>
      </c>
      <c r="H96" s="8"/>
      <c r="I96" s="11"/>
      <c r="J96" s="8"/>
      <c r="K96" s="12" t="s">
        <v>275</v>
      </c>
      <c r="L96" s="8"/>
      <c r="M96" s="8"/>
      <c r="N96" s="8"/>
      <c r="O96" s="8"/>
    </row>
    <row r="97" spans="1:15" ht="12.95" customHeight="1" x14ac:dyDescent="0.25">
      <c r="A97" s="26" t="s">
        <v>358</v>
      </c>
      <c r="B97" s="8" t="s">
        <v>456</v>
      </c>
      <c r="C97" s="8" t="s">
        <v>438</v>
      </c>
      <c r="D97" s="9">
        <v>54</v>
      </c>
      <c r="E97" s="8" t="s">
        <v>9</v>
      </c>
      <c r="F97" s="8" t="s">
        <v>334</v>
      </c>
      <c r="G97" s="10">
        <v>300</v>
      </c>
      <c r="H97" s="8"/>
      <c r="I97" s="15"/>
      <c r="J97" s="8"/>
      <c r="K97" s="12" t="s">
        <v>275</v>
      </c>
      <c r="L97" s="8"/>
      <c r="M97" s="8"/>
      <c r="N97" s="8"/>
      <c r="O97" s="8"/>
    </row>
    <row r="98" spans="1:15" ht="12.95" customHeight="1" x14ac:dyDescent="0.25">
      <c r="A98" s="26" t="s">
        <v>203</v>
      </c>
      <c r="B98" s="8" t="s">
        <v>459</v>
      </c>
      <c r="C98" s="8" t="s">
        <v>438</v>
      </c>
      <c r="D98" s="9">
        <v>48</v>
      </c>
      <c r="E98" s="8" t="s">
        <v>9</v>
      </c>
      <c r="F98" s="8"/>
      <c r="G98" s="10">
        <v>236</v>
      </c>
      <c r="H98" s="8"/>
      <c r="I98" s="11"/>
      <c r="J98" s="8"/>
      <c r="K98" s="12" t="s">
        <v>275</v>
      </c>
      <c r="L98" s="8"/>
      <c r="M98" s="8"/>
      <c r="N98" s="8"/>
      <c r="O98" s="8"/>
    </row>
    <row r="99" spans="1:15" ht="12.95" customHeight="1" x14ac:dyDescent="0.25">
      <c r="A99" s="26" t="s">
        <v>179</v>
      </c>
      <c r="B99" s="8" t="s">
        <v>180</v>
      </c>
      <c r="C99" s="8" t="s">
        <v>439</v>
      </c>
      <c r="D99" s="9">
        <v>43</v>
      </c>
      <c r="E99" s="8" t="s">
        <v>19</v>
      </c>
      <c r="F99" s="8"/>
      <c r="G99" s="10">
        <v>270</v>
      </c>
      <c r="H99" s="8"/>
      <c r="I99" s="11"/>
      <c r="J99" s="8" t="s">
        <v>181</v>
      </c>
      <c r="K99" s="12" t="s">
        <v>275</v>
      </c>
      <c r="L99" s="8"/>
      <c r="M99" s="8"/>
      <c r="N99" s="8"/>
      <c r="O99" s="8"/>
    </row>
    <row r="100" spans="1:15" ht="12.95" customHeight="1" x14ac:dyDescent="0.25">
      <c r="A100" s="26" t="s">
        <v>315</v>
      </c>
      <c r="B100" s="8" t="s">
        <v>317</v>
      </c>
      <c r="C100" s="8" t="s">
        <v>435</v>
      </c>
      <c r="D100" s="9">
        <v>43</v>
      </c>
      <c r="E100" s="8" t="s">
        <v>9</v>
      </c>
      <c r="F100" s="8"/>
      <c r="G100" s="10">
        <v>250</v>
      </c>
      <c r="H100" s="8"/>
      <c r="I100" s="15"/>
      <c r="J100" s="8"/>
      <c r="K100" s="12" t="s">
        <v>275</v>
      </c>
      <c r="L100" s="8"/>
      <c r="M100" s="8"/>
      <c r="N100" s="8"/>
      <c r="O100" s="8"/>
    </row>
    <row r="101" spans="1:15" ht="12.95" customHeight="1" x14ac:dyDescent="0.25">
      <c r="A101" s="26" t="s">
        <v>236</v>
      </c>
      <c r="B101" s="8" t="s">
        <v>455</v>
      </c>
      <c r="C101" s="8" t="s">
        <v>438</v>
      </c>
      <c r="D101" s="9">
        <v>38</v>
      </c>
      <c r="E101" s="8" t="s">
        <v>88</v>
      </c>
      <c r="F101" s="8" t="s">
        <v>465</v>
      </c>
      <c r="G101" s="10">
        <v>190</v>
      </c>
      <c r="H101" s="8"/>
      <c r="I101" s="11"/>
      <c r="J101" s="8"/>
      <c r="K101" s="12" t="s">
        <v>275</v>
      </c>
      <c r="L101" s="8"/>
      <c r="M101" s="8"/>
      <c r="N101" s="8"/>
      <c r="O101" s="8"/>
    </row>
    <row r="102" spans="1:15" ht="12.95" customHeight="1" x14ac:dyDescent="0.25">
      <c r="A102" s="26" t="s">
        <v>119</v>
      </c>
      <c r="B102" s="8" t="s">
        <v>120</v>
      </c>
      <c r="C102" s="8" t="s">
        <v>434</v>
      </c>
      <c r="D102" s="9">
        <v>34</v>
      </c>
      <c r="E102" s="8" t="s">
        <v>19</v>
      </c>
      <c r="F102" s="8" t="s">
        <v>122</v>
      </c>
      <c r="G102" s="10">
        <v>225</v>
      </c>
      <c r="H102" s="8"/>
      <c r="I102" s="11"/>
      <c r="J102" s="13" t="s">
        <v>121</v>
      </c>
      <c r="K102" s="12" t="s">
        <v>275</v>
      </c>
      <c r="L102" s="8"/>
      <c r="M102" s="8"/>
      <c r="N102" s="8"/>
      <c r="O102" s="8"/>
    </row>
    <row r="103" spans="1:15" ht="12.95" customHeight="1" x14ac:dyDescent="0.25">
      <c r="A103" s="26" t="s">
        <v>372</v>
      </c>
      <c r="B103" s="8" t="s">
        <v>430</v>
      </c>
      <c r="C103" s="8" t="s">
        <v>435</v>
      </c>
      <c r="D103" s="9">
        <v>33</v>
      </c>
      <c r="E103" s="8" t="s">
        <v>25</v>
      </c>
      <c r="F103" s="8" t="s">
        <v>373</v>
      </c>
      <c r="G103" s="10" t="s">
        <v>39</v>
      </c>
      <c r="H103" s="8"/>
      <c r="I103" s="15"/>
      <c r="J103" s="8"/>
      <c r="K103" s="12" t="s">
        <v>275</v>
      </c>
      <c r="L103" s="8"/>
      <c r="M103" s="8"/>
      <c r="N103" s="8"/>
      <c r="O103" s="8"/>
    </row>
    <row r="104" spans="1:15" ht="12.95" customHeight="1" x14ac:dyDescent="0.25">
      <c r="A104" s="26" t="s">
        <v>356</v>
      </c>
      <c r="B104" s="8" t="s">
        <v>429</v>
      </c>
      <c r="C104" s="8" t="s">
        <v>435</v>
      </c>
      <c r="D104" s="9">
        <v>32</v>
      </c>
      <c r="E104" s="8" t="s">
        <v>9</v>
      </c>
      <c r="F104" s="8" t="s">
        <v>26</v>
      </c>
      <c r="G104" s="10">
        <v>160</v>
      </c>
      <c r="H104" s="8"/>
      <c r="I104" s="15"/>
      <c r="J104" s="8"/>
      <c r="K104" s="12" t="s">
        <v>275</v>
      </c>
      <c r="L104" s="8"/>
      <c r="M104" s="8"/>
      <c r="N104" s="8"/>
      <c r="O104" s="8"/>
    </row>
    <row r="105" spans="1:15" ht="12.95" customHeight="1" x14ac:dyDescent="0.25">
      <c r="A105" s="26" t="s">
        <v>63</v>
      </c>
      <c r="B105" s="8" t="s">
        <v>64</v>
      </c>
      <c r="C105" s="8" t="s">
        <v>438</v>
      </c>
      <c r="D105" s="9">
        <v>31</v>
      </c>
      <c r="E105" s="8" t="s">
        <v>19</v>
      </c>
      <c r="F105" s="8"/>
      <c r="G105" s="10">
        <v>800</v>
      </c>
      <c r="H105" s="8"/>
      <c r="I105" s="11"/>
      <c r="J105" s="13" t="s">
        <v>65</v>
      </c>
      <c r="K105" s="12" t="s">
        <v>275</v>
      </c>
      <c r="L105" s="8"/>
      <c r="M105" s="8"/>
      <c r="N105" s="8"/>
      <c r="O105" s="8"/>
    </row>
    <row r="106" spans="1:15" ht="12.95" customHeight="1" x14ac:dyDescent="0.25">
      <c r="A106" s="26" t="s">
        <v>391</v>
      </c>
      <c r="B106" s="8" t="s">
        <v>392</v>
      </c>
      <c r="C106" s="8" t="s">
        <v>432</v>
      </c>
      <c r="D106" s="9">
        <v>30</v>
      </c>
      <c r="E106" s="8" t="s">
        <v>9</v>
      </c>
      <c r="F106" s="8" t="s">
        <v>393</v>
      </c>
      <c r="G106" s="10">
        <v>270</v>
      </c>
      <c r="H106" s="8"/>
      <c r="I106" s="15"/>
      <c r="J106" s="8"/>
      <c r="K106" s="12" t="s">
        <v>275</v>
      </c>
      <c r="L106" s="8"/>
      <c r="M106" s="8"/>
      <c r="N106" s="8"/>
      <c r="O106" s="8"/>
    </row>
    <row r="107" spans="1:15" ht="12.95" customHeight="1" x14ac:dyDescent="0.25">
      <c r="A107" s="26" t="s">
        <v>124</v>
      </c>
      <c r="B107" s="8" t="s">
        <v>125</v>
      </c>
      <c r="C107" s="8" t="s">
        <v>432</v>
      </c>
      <c r="D107" s="9">
        <v>28</v>
      </c>
      <c r="E107" s="8" t="s">
        <v>9</v>
      </c>
      <c r="F107" s="8"/>
      <c r="G107" s="10">
        <v>260</v>
      </c>
      <c r="H107" s="8"/>
      <c r="I107" s="11"/>
      <c r="J107" s="8"/>
      <c r="K107" s="12" t="s">
        <v>275</v>
      </c>
      <c r="L107" s="8"/>
      <c r="M107" s="8"/>
      <c r="N107" s="8"/>
      <c r="O107" s="8"/>
    </row>
    <row r="108" spans="1:15" ht="12.95" customHeight="1" thickBot="1" x14ac:dyDescent="0.3">
      <c r="A108" s="26" t="s">
        <v>157</v>
      </c>
      <c r="B108" s="8" t="s">
        <v>158</v>
      </c>
      <c r="C108" s="8" t="s">
        <v>435</v>
      </c>
      <c r="D108" s="9">
        <v>27</v>
      </c>
      <c r="E108" s="8" t="s">
        <v>9</v>
      </c>
      <c r="F108" s="8"/>
      <c r="G108" s="10">
        <v>400</v>
      </c>
      <c r="H108" s="8"/>
      <c r="I108" s="11"/>
      <c r="J108" s="8"/>
      <c r="K108" s="12" t="s">
        <v>275</v>
      </c>
      <c r="L108" s="8"/>
      <c r="M108" s="8"/>
      <c r="N108" s="8"/>
      <c r="O108" s="8"/>
    </row>
    <row r="109" spans="1:15" ht="12.95" customHeight="1" thickBot="1" x14ac:dyDescent="0.3">
      <c r="A109" s="27" t="s">
        <v>115</v>
      </c>
      <c r="B109" s="21" t="s">
        <v>116</v>
      </c>
      <c r="C109" s="8" t="s">
        <v>432</v>
      </c>
      <c r="D109" s="22">
        <v>20</v>
      </c>
      <c r="E109" s="21" t="s">
        <v>9</v>
      </c>
      <c r="F109" s="21" t="s">
        <v>117</v>
      </c>
      <c r="G109" s="23">
        <v>300</v>
      </c>
      <c r="H109" s="21"/>
      <c r="I109" s="29"/>
      <c r="J109" s="21"/>
      <c r="K109" s="24" t="s">
        <v>275</v>
      </c>
      <c r="L109" s="8"/>
      <c r="M109" s="8"/>
      <c r="N109" s="8"/>
      <c r="O109" s="8"/>
    </row>
    <row r="110" spans="1:15" ht="12.95" customHeight="1" thickBot="1" x14ac:dyDescent="0.3">
      <c r="A110" s="26" t="s">
        <v>152</v>
      </c>
      <c r="B110" s="8" t="s">
        <v>428</v>
      </c>
      <c r="C110" s="8" t="s">
        <v>435</v>
      </c>
      <c r="D110" s="9">
        <v>20</v>
      </c>
      <c r="E110" s="8" t="s">
        <v>25</v>
      </c>
      <c r="F110" s="8" t="s">
        <v>39</v>
      </c>
      <c r="G110" s="10" t="s">
        <v>39</v>
      </c>
      <c r="H110" s="8"/>
      <c r="I110" s="11"/>
      <c r="J110" s="8"/>
      <c r="K110" s="24" t="s">
        <v>275</v>
      </c>
      <c r="L110" s="8"/>
      <c r="M110" s="8"/>
      <c r="N110" s="8"/>
      <c r="O110" s="8"/>
    </row>
    <row r="111" spans="1:15" ht="12.95" customHeight="1" x14ac:dyDescent="0.25">
      <c r="A111" s="26" t="s">
        <v>340</v>
      </c>
      <c r="B111" s="8" t="s">
        <v>341</v>
      </c>
      <c r="C111" s="8" t="s">
        <v>435</v>
      </c>
      <c r="D111" s="9">
        <v>15</v>
      </c>
      <c r="E111" s="8" t="s">
        <v>88</v>
      </c>
      <c r="F111" s="8"/>
      <c r="G111" s="10">
        <v>468</v>
      </c>
      <c r="H111" s="8"/>
      <c r="I111" s="15"/>
      <c r="J111" s="8"/>
      <c r="K111" s="24" t="s">
        <v>275</v>
      </c>
      <c r="L111" s="8"/>
      <c r="M111" s="8"/>
      <c r="N111" s="8"/>
      <c r="O111" s="8"/>
    </row>
    <row r="112" spans="1:15" ht="12.95" customHeight="1" x14ac:dyDescent="0.25">
      <c r="A112" s="26" t="s">
        <v>328</v>
      </c>
      <c r="B112" s="8" t="s">
        <v>329</v>
      </c>
      <c r="C112" s="8" t="s">
        <v>435</v>
      </c>
      <c r="D112" s="9">
        <v>6</v>
      </c>
      <c r="E112" s="8" t="s">
        <v>330</v>
      </c>
      <c r="F112" s="8" t="s">
        <v>331</v>
      </c>
      <c r="G112" s="10">
        <v>75</v>
      </c>
      <c r="H112" s="8"/>
      <c r="I112" s="15"/>
      <c r="J112" s="8"/>
      <c r="K112" s="12" t="s">
        <v>275</v>
      </c>
      <c r="L112" s="8"/>
      <c r="M112" s="8"/>
      <c r="N112" s="8"/>
      <c r="O112" s="8"/>
    </row>
    <row r="113" spans="1:15" ht="12.95" customHeight="1" x14ac:dyDescent="0.25">
      <c r="A113" s="26" t="s">
        <v>261</v>
      </c>
      <c r="B113" s="8" t="s">
        <v>262</v>
      </c>
      <c r="C113" s="8" t="s">
        <v>435</v>
      </c>
      <c r="D113" s="9">
        <v>4</v>
      </c>
      <c r="E113" s="8" t="s">
        <v>25</v>
      </c>
      <c r="F113" s="8" t="s">
        <v>39</v>
      </c>
      <c r="G113" s="10" t="s">
        <v>39</v>
      </c>
      <c r="H113" s="8"/>
      <c r="I113" s="11"/>
      <c r="J113" s="8" t="s">
        <v>263</v>
      </c>
      <c r="K113" s="12" t="s">
        <v>275</v>
      </c>
      <c r="L113" s="8"/>
      <c r="M113" s="8"/>
      <c r="N113" s="8"/>
      <c r="O113" s="8"/>
    </row>
    <row r="114" spans="1:15" ht="12.95" customHeight="1" x14ac:dyDescent="0.25">
      <c r="A114" s="26" t="s">
        <v>346</v>
      </c>
      <c r="B114" s="8" t="s">
        <v>347</v>
      </c>
      <c r="C114" s="8" t="s">
        <v>438</v>
      </c>
      <c r="D114" s="9">
        <v>3</v>
      </c>
      <c r="E114" s="8" t="s">
        <v>96</v>
      </c>
      <c r="F114" s="8" t="s">
        <v>39</v>
      </c>
      <c r="G114" s="10" t="s">
        <v>39</v>
      </c>
      <c r="H114" s="8"/>
      <c r="I114" s="15"/>
      <c r="J114" s="8"/>
      <c r="K114" s="12" t="s">
        <v>348</v>
      </c>
      <c r="L114" s="8"/>
      <c r="M114" s="8"/>
      <c r="N114" s="8"/>
      <c r="O114" s="8"/>
    </row>
    <row r="115" spans="1:15" ht="15.75" customHeight="1" x14ac:dyDescent="0.25">
      <c r="A115" s="84" t="s">
        <v>473</v>
      </c>
      <c r="B115" s="85" t="s">
        <v>474</v>
      </c>
      <c r="C115" s="85" t="s">
        <v>435</v>
      </c>
      <c r="D115" s="9">
        <v>1017</v>
      </c>
      <c r="E115" s="85" t="s">
        <v>9</v>
      </c>
      <c r="F115" s="86"/>
      <c r="G115" s="10">
        <v>150</v>
      </c>
      <c r="H115" s="86" t="s">
        <v>479</v>
      </c>
      <c r="I115" s="16"/>
      <c r="J115" s="8"/>
      <c r="K115" s="87" t="s">
        <v>275</v>
      </c>
      <c r="L115" s="8"/>
      <c r="M115" s="8"/>
      <c r="N115" s="8"/>
      <c r="O115" s="8"/>
    </row>
    <row r="116" spans="1:15" ht="15.75" customHeight="1" x14ac:dyDescent="0.25">
      <c r="A116" s="84" t="s">
        <v>475</v>
      </c>
      <c r="B116" s="85" t="s">
        <v>476</v>
      </c>
      <c r="C116" s="85" t="s">
        <v>435</v>
      </c>
      <c r="D116" s="9">
        <v>330</v>
      </c>
      <c r="E116" s="85" t="s">
        <v>88</v>
      </c>
      <c r="F116" s="86" t="s">
        <v>480</v>
      </c>
      <c r="G116" s="10">
        <v>150</v>
      </c>
      <c r="H116" s="86"/>
      <c r="I116" s="16"/>
      <c r="J116" s="8"/>
      <c r="K116" s="87" t="s">
        <v>275</v>
      </c>
      <c r="L116" s="8"/>
      <c r="M116" s="8"/>
      <c r="N116" s="8"/>
      <c r="O116" s="8"/>
    </row>
    <row r="117" spans="1:15" ht="15.75" customHeight="1" x14ac:dyDescent="0.25">
      <c r="A117" s="84" t="s">
        <v>477</v>
      </c>
      <c r="B117" s="85" t="s">
        <v>478</v>
      </c>
      <c r="C117" s="85" t="s">
        <v>438</v>
      </c>
      <c r="D117" s="9">
        <v>1348</v>
      </c>
      <c r="E117" s="85" t="s">
        <v>96</v>
      </c>
      <c r="F117" s="86"/>
      <c r="G117" s="10">
        <v>165</v>
      </c>
      <c r="H117" s="86" t="s">
        <v>481</v>
      </c>
      <c r="I117" s="16"/>
      <c r="J117" s="8"/>
      <c r="K117" s="87" t="s">
        <v>275</v>
      </c>
      <c r="L117" s="8"/>
      <c r="M117" s="8"/>
      <c r="N117" s="8"/>
      <c r="O117" s="8"/>
    </row>
    <row r="118" spans="1:15" ht="15.75" customHeight="1" x14ac:dyDescent="0.15">
      <c r="A118" s="26"/>
      <c r="B118" s="8"/>
      <c r="C118" s="8"/>
      <c r="D118" s="9"/>
      <c r="E118" s="8"/>
      <c r="F118" s="99" t="s">
        <v>482</v>
      </c>
      <c r="G118" s="99"/>
      <c r="H118" s="99"/>
      <c r="I118" s="99"/>
      <c r="J118" s="99"/>
      <c r="K118" s="99"/>
      <c r="L118" s="8"/>
      <c r="M118" s="8"/>
      <c r="N118" s="8"/>
      <c r="O118" s="8"/>
    </row>
    <row r="119" spans="1:15" ht="15.75" customHeight="1" x14ac:dyDescent="0.25">
      <c r="A119" s="26"/>
      <c r="B119" s="8"/>
      <c r="C119" s="8"/>
      <c r="D119" s="9"/>
      <c r="E119" s="8"/>
      <c r="F119" s="8"/>
      <c r="G119" s="10"/>
      <c r="H119" s="8"/>
      <c r="I119" s="16"/>
      <c r="J119" s="8"/>
      <c r="K119" s="8"/>
      <c r="L119" s="8"/>
      <c r="M119" s="8"/>
      <c r="N119" s="8"/>
      <c r="O119" s="8"/>
    </row>
    <row r="120" spans="1:15" ht="15.75" customHeight="1" x14ac:dyDescent="0.25">
      <c r="A120" s="26"/>
      <c r="B120" s="8"/>
      <c r="C120" s="8"/>
      <c r="D120" s="9"/>
      <c r="E120" s="8"/>
      <c r="F120" s="8"/>
      <c r="G120" s="10"/>
      <c r="H120" s="8"/>
      <c r="I120" s="16"/>
      <c r="J120" s="8"/>
      <c r="K120" s="8"/>
      <c r="L120" s="8"/>
      <c r="M120" s="8"/>
      <c r="N120" s="8"/>
      <c r="O120" s="8"/>
    </row>
    <row r="121" spans="1:15" ht="15.75" customHeight="1" x14ac:dyDescent="0.25">
      <c r="A121" s="26"/>
      <c r="B121" s="8"/>
      <c r="C121" s="8"/>
      <c r="D121" s="9"/>
      <c r="E121" s="8"/>
      <c r="F121" s="8"/>
      <c r="G121" s="10"/>
      <c r="H121" s="8"/>
      <c r="I121" s="16"/>
      <c r="J121" s="8"/>
      <c r="K121" s="8"/>
      <c r="L121" s="8"/>
      <c r="M121" s="8"/>
      <c r="N121" s="8"/>
      <c r="O121" s="8"/>
    </row>
    <row r="122" spans="1:15" ht="15.75" customHeight="1" x14ac:dyDescent="0.25">
      <c r="A122" s="26"/>
      <c r="B122" s="8"/>
      <c r="C122" s="8"/>
      <c r="D122" s="9"/>
      <c r="E122" s="8"/>
      <c r="F122" s="8"/>
      <c r="G122" s="10"/>
      <c r="H122" s="8"/>
      <c r="I122" s="16"/>
      <c r="J122" s="8"/>
      <c r="K122" s="8"/>
      <c r="L122" s="8"/>
      <c r="M122" s="8"/>
      <c r="N122" s="8"/>
      <c r="O122" s="8"/>
    </row>
    <row r="123" spans="1:15" ht="15.75" customHeight="1" x14ac:dyDescent="0.25">
      <c r="A123" s="26"/>
      <c r="B123" s="8"/>
      <c r="C123" s="8"/>
      <c r="D123" s="9"/>
      <c r="E123" s="8"/>
      <c r="F123" s="8"/>
      <c r="G123" s="10"/>
      <c r="H123" s="8"/>
      <c r="I123" s="16"/>
      <c r="J123" s="8"/>
      <c r="K123" s="8"/>
      <c r="L123" s="8"/>
      <c r="M123" s="8"/>
      <c r="N123" s="8"/>
      <c r="O123" s="8"/>
    </row>
    <row r="124" spans="1:15" ht="15.75" customHeight="1" x14ac:dyDescent="0.25">
      <c r="A124" s="26"/>
      <c r="B124" s="8"/>
      <c r="C124" s="8"/>
      <c r="D124" s="9"/>
      <c r="E124" s="8"/>
      <c r="F124" s="8"/>
      <c r="G124" s="10"/>
      <c r="H124" s="8"/>
      <c r="I124" s="16"/>
      <c r="J124" s="8"/>
      <c r="K124" s="8"/>
      <c r="L124" s="8"/>
      <c r="M124" s="8"/>
      <c r="N124" s="8"/>
      <c r="O124" s="8"/>
    </row>
    <row r="125" spans="1:15" ht="15.75" customHeight="1" x14ac:dyDescent="0.25">
      <c r="A125" s="26"/>
      <c r="B125" s="8"/>
      <c r="C125" s="8"/>
      <c r="D125" s="9"/>
      <c r="E125" s="8"/>
      <c r="F125" s="8"/>
      <c r="G125" s="10"/>
      <c r="H125" s="8"/>
      <c r="I125" s="16"/>
      <c r="J125" s="8"/>
      <c r="K125" s="8"/>
      <c r="L125" s="8"/>
      <c r="M125" s="8"/>
      <c r="N125" s="8"/>
      <c r="O125" s="8"/>
    </row>
    <row r="126" spans="1:15" ht="15.75" customHeight="1" x14ac:dyDescent="0.25">
      <c r="A126" s="26"/>
      <c r="B126" s="8"/>
      <c r="C126" s="8"/>
      <c r="D126" s="9"/>
      <c r="E126" s="8"/>
      <c r="F126" s="8"/>
      <c r="G126" s="10"/>
      <c r="H126" s="8"/>
      <c r="I126" s="16"/>
      <c r="J126" s="8"/>
      <c r="K126" s="8"/>
      <c r="L126" s="8"/>
      <c r="M126" s="8"/>
      <c r="N126" s="8"/>
      <c r="O126" s="8"/>
    </row>
    <row r="127" spans="1:15" ht="15.75" customHeight="1" x14ac:dyDescent="0.25">
      <c r="A127" s="26"/>
      <c r="B127" s="8"/>
      <c r="C127" s="8"/>
      <c r="D127" s="9"/>
      <c r="E127" s="8"/>
      <c r="F127" s="8"/>
      <c r="G127" s="10"/>
      <c r="H127" s="8"/>
      <c r="I127" s="16"/>
      <c r="J127" s="8"/>
      <c r="K127" s="8"/>
      <c r="L127" s="8"/>
      <c r="M127" s="8"/>
      <c r="N127" s="8"/>
      <c r="O127" s="8"/>
    </row>
    <row r="128" spans="1:15" ht="15.75" customHeight="1" x14ac:dyDescent="0.25">
      <c r="A128" s="26"/>
      <c r="B128" s="8"/>
      <c r="C128" s="8"/>
      <c r="D128" s="9"/>
      <c r="E128" s="8"/>
      <c r="F128" s="8"/>
      <c r="G128" s="10"/>
      <c r="H128" s="8"/>
      <c r="I128" s="16"/>
      <c r="J128" s="8"/>
      <c r="K128" s="8"/>
      <c r="L128" s="8"/>
      <c r="M128" s="8"/>
      <c r="N128" s="8"/>
      <c r="O128" s="8"/>
    </row>
    <row r="129" spans="1:15" ht="15.75" customHeight="1" x14ac:dyDescent="0.25">
      <c r="A129" s="26"/>
      <c r="B129" s="8"/>
      <c r="C129" s="8"/>
      <c r="D129" s="9"/>
      <c r="E129" s="8"/>
      <c r="F129" s="8"/>
      <c r="G129" s="10"/>
      <c r="H129" s="8"/>
      <c r="I129" s="16"/>
      <c r="J129" s="8"/>
      <c r="K129" s="8"/>
      <c r="L129" s="8"/>
      <c r="M129" s="8"/>
      <c r="N129" s="8"/>
      <c r="O129" s="8"/>
    </row>
    <row r="130" spans="1:15" ht="15.75" customHeight="1" x14ac:dyDescent="0.25">
      <c r="A130" s="26"/>
      <c r="B130" s="8"/>
      <c r="C130" s="8"/>
      <c r="D130" s="9"/>
      <c r="E130" s="8"/>
      <c r="F130" s="8"/>
      <c r="G130" s="10"/>
      <c r="H130" s="8"/>
      <c r="I130" s="16"/>
      <c r="J130" s="8"/>
      <c r="K130" s="8"/>
      <c r="L130" s="8"/>
      <c r="M130" s="8"/>
      <c r="N130" s="8"/>
      <c r="O130" s="8"/>
    </row>
    <row r="131" spans="1:15" ht="15.75" customHeight="1" x14ac:dyDescent="0.25">
      <c r="A131" s="26"/>
      <c r="B131" s="8"/>
      <c r="C131" s="8"/>
      <c r="D131" s="9"/>
      <c r="E131" s="8"/>
      <c r="F131" s="8"/>
      <c r="G131" s="10"/>
      <c r="H131" s="8"/>
      <c r="I131" s="16"/>
      <c r="J131" s="8"/>
      <c r="K131" s="8"/>
      <c r="L131" s="8"/>
      <c r="M131" s="8"/>
      <c r="N131" s="8"/>
      <c r="O131" s="8"/>
    </row>
    <row r="132" spans="1:15" ht="15.75" customHeight="1" x14ac:dyDescent="0.25">
      <c r="A132" s="26"/>
      <c r="B132" s="8"/>
      <c r="C132" s="8"/>
      <c r="D132" s="9"/>
      <c r="E132" s="8"/>
      <c r="F132" s="8"/>
      <c r="G132" s="10"/>
      <c r="H132" s="8"/>
      <c r="I132" s="16"/>
      <c r="J132" s="8"/>
      <c r="K132" s="8"/>
      <c r="L132" s="8"/>
      <c r="M132" s="8"/>
      <c r="N132" s="8"/>
      <c r="O132" s="8"/>
    </row>
    <row r="133" spans="1:15" ht="15.75" customHeight="1" x14ac:dyDescent="0.25">
      <c r="A133" s="26"/>
      <c r="B133" s="8"/>
      <c r="C133" s="8"/>
      <c r="D133" s="9"/>
      <c r="E133" s="8"/>
      <c r="F133" s="8"/>
      <c r="G133" s="10"/>
      <c r="H133" s="8"/>
      <c r="I133" s="16"/>
      <c r="J133" s="8"/>
      <c r="K133" s="8"/>
      <c r="L133" s="8"/>
      <c r="M133" s="8"/>
      <c r="N133" s="8"/>
      <c r="O133" s="8"/>
    </row>
    <row r="134" spans="1:15" ht="15.75" customHeight="1" x14ac:dyDescent="0.25">
      <c r="A134" s="26"/>
      <c r="B134" s="8"/>
      <c r="C134" s="8"/>
      <c r="D134" s="9"/>
      <c r="E134" s="8"/>
      <c r="F134" s="8"/>
      <c r="G134" s="10"/>
      <c r="H134" s="8"/>
      <c r="I134" s="16"/>
      <c r="J134" s="8"/>
      <c r="K134" s="8"/>
      <c r="L134" s="8"/>
      <c r="M134" s="8"/>
      <c r="N134" s="8"/>
      <c r="O134" s="8"/>
    </row>
    <row r="135" spans="1:15" ht="15.75" customHeight="1" x14ac:dyDescent="0.25">
      <c r="A135" s="26"/>
      <c r="B135" s="8"/>
      <c r="C135" s="8"/>
      <c r="D135" s="9"/>
      <c r="E135" s="8"/>
      <c r="F135" s="8"/>
      <c r="G135" s="10"/>
      <c r="H135" s="8"/>
      <c r="I135" s="16"/>
      <c r="J135" s="8"/>
      <c r="K135" s="8"/>
      <c r="L135" s="8"/>
      <c r="M135" s="8"/>
      <c r="N135" s="8"/>
      <c r="O135" s="8"/>
    </row>
    <row r="136" spans="1:15" ht="15.75" customHeight="1" x14ac:dyDescent="0.25">
      <c r="A136" s="26"/>
      <c r="B136" s="8"/>
      <c r="C136" s="8"/>
      <c r="D136" s="9"/>
      <c r="E136" s="8"/>
      <c r="F136" s="8"/>
      <c r="G136" s="10"/>
      <c r="H136" s="8"/>
      <c r="I136" s="16"/>
      <c r="J136" s="8"/>
      <c r="K136" s="8"/>
      <c r="L136" s="8"/>
      <c r="M136" s="8"/>
      <c r="N136" s="8"/>
      <c r="O136" s="8"/>
    </row>
    <row r="137" spans="1:15" ht="15.75" customHeight="1" x14ac:dyDescent="0.25">
      <c r="A137" s="26"/>
      <c r="B137" s="8"/>
      <c r="C137" s="8"/>
      <c r="D137" s="9"/>
      <c r="E137" s="8"/>
      <c r="F137" s="8"/>
      <c r="G137" s="10"/>
      <c r="H137" s="8"/>
      <c r="I137" s="16"/>
      <c r="J137" s="8"/>
      <c r="K137" s="8"/>
      <c r="L137" s="8"/>
      <c r="M137" s="8"/>
      <c r="N137" s="8"/>
      <c r="O137" s="8"/>
    </row>
    <row r="138" spans="1:15" ht="15.75" customHeight="1" x14ac:dyDescent="0.25">
      <c r="A138" s="26"/>
      <c r="B138" s="8"/>
      <c r="C138" s="8"/>
      <c r="D138" s="9"/>
      <c r="E138" s="8"/>
      <c r="F138" s="8"/>
      <c r="G138" s="10"/>
      <c r="H138" s="8"/>
      <c r="I138" s="16"/>
      <c r="J138" s="8"/>
      <c r="K138" s="8"/>
      <c r="L138" s="8"/>
      <c r="M138" s="8"/>
      <c r="N138" s="8"/>
      <c r="O138" s="8"/>
    </row>
    <row r="139" spans="1:15" ht="15.75" customHeight="1" x14ac:dyDescent="0.25">
      <c r="A139" s="26"/>
      <c r="B139" s="8"/>
      <c r="C139" s="8"/>
      <c r="D139" s="9"/>
      <c r="E139" s="8"/>
      <c r="F139" s="8"/>
      <c r="G139" s="10"/>
      <c r="H139" s="8"/>
      <c r="I139" s="16"/>
      <c r="J139" s="8"/>
      <c r="K139" s="8"/>
      <c r="L139" s="8"/>
      <c r="M139" s="8"/>
      <c r="N139" s="8"/>
      <c r="O139" s="8"/>
    </row>
    <row r="140" spans="1:15" ht="15.75" customHeight="1" x14ac:dyDescent="0.25">
      <c r="A140" s="26"/>
      <c r="B140" s="8"/>
      <c r="C140" s="8"/>
      <c r="D140" s="9"/>
      <c r="E140" s="8"/>
      <c r="F140" s="8"/>
      <c r="G140" s="10"/>
      <c r="H140" s="8"/>
      <c r="I140" s="16"/>
      <c r="J140" s="8"/>
      <c r="K140" s="8"/>
      <c r="L140" s="8"/>
      <c r="M140" s="8"/>
      <c r="N140" s="8"/>
      <c r="O140" s="8"/>
    </row>
    <row r="141" spans="1:15" ht="15.75" customHeight="1" x14ac:dyDescent="0.25">
      <c r="A141" s="26"/>
      <c r="B141" s="8"/>
      <c r="C141" s="8"/>
      <c r="D141" s="9"/>
      <c r="E141" s="8"/>
      <c r="F141" s="8"/>
      <c r="G141" s="10"/>
      <c r="H141" s="8"/>
      <c r="I141" s="16"/>
      <c r="J141" s="8"/>
      <c r="K141" s="8"/>
      <c r="L141" s="8"/>
      <c r="M141" s="8"/>
      <c r="N141" s="8"/>
      <c r="O141" s="8"/>
    </row>
    <row r="142" spans="1:15" ht="15.75" customHeight="1" x14ac:dyDescent="0.25">
      <c r="A142" s="26"/>
      <c r="B142" s="8"/>
      <c r="C142" s="8"/>
      <c r="D142" s="9"/>
      <c r="E142" s="8"/>
      <c r="F142" s="8"/>
      <c r="G142" s="10"/>
      <c r="H142" s="8"/>
      <c r="I142" s="16"/>
      <c r="J142" s="8"/>
      <c r="K142" s="8"/>
      <c r="L142" s="8"/>
      <c r="M142" s="8"/>
      <c r="N142" s="8"/>
      <c r="O142" s="8"/>
    </row>
    <row r="143" spans="1:15" ht="15.75" customHeight="1" x14ac:dyDescent="0.25">
      <c r="A143" s="26"/>
      <c r="B143" s="8"/>
      <c r="C143" s="8"/>
      <c r="D143" s="9"/>
      <c r="E143" s="8"/>
      <c r="F143" s="8"/>
      <c r="G143" s="10"/>
      <c r="H143" s="8"/>
      <c r="I143" s="16"/>
      <c r="J143" s="8"/>
      <c r="K143" s="8"/>
      <c r="L143" s="8"/>
      <c r="M143" s="8"/>
      <c r="N143" s="8"/>
      <c r="O143" s="8"/>
    </row>
    <row r="144" spans="1:15" ht="15.75" customHeight="1" x14ac:dyDescent="0.25">
      <c r="A144" s="26"/>
      <c r="B144" s="8"/>
      <c r="C144" s="8"/>
      <c r="D144" s="9"/>
      <c r="E144" s="8"/>
      <c r="F144" s="8"/>
      <c r="G144" s="10"/>
      <c r="H144" s="8"/>
      <c r="I144" s="16"/>
      <c r="J144" s="8"/>
      <c r="K144" s="8"/>
      <c r="L144" s="8"/>
      <c r="M144" s="8"/>
      <c r="N144" s="8"/>
      <c r="O144" s="8"/>
    </row>
    <row r="145" spans="1:15" ht="15.75" customHeight="1" x14ac:dyDescent="0.25">
      <c r="A145" s="26"/>
      <c r="B145" s="8"/>
      <c r="C145" s="8"/>
      <c r="D145" s="9"/>
      <c r="E145" s="8"/>
      <c r="F145" s="8"/>
      <c r="G145" s="10"/>
      <c r="H145" s="8"/>
      <c r="I145" s="16"/>
      <c r="J145" s="8"/>
      <c r="K145" s="8"/>
      <c r="L145" s="8"/>
      <c r="M145" s="8"/>
      <c r="N145" s="8"/>
      <c r="O145" s="8"/>
    </row>
    <row r="146" spans="1:15" ht="15.75" customHeight="1" x14ac:dyDescent="0.25">
      <c r="A146" s="26"/>
      <c r="B146" s="8"/>
      <c r="C146" s="8"/>
      <c r="D146" s="9"/>
      <c r="E146" s="8"/>
      <c r="F146" s="8"/>
      <c r="G146" s="10"/>
      <c r="H146" s="8"/>
      <c r="I146" s="16"/>
      <c r="J146" s="8"/>
      <c r="K146" s="8"/>
      <c r="L146" s="8"/>
      <c r="M146" s="8"/>
      <c r="N146" s="8"/>
      <c r="O146" s="8"/>
    </row>
    <row r="147" spans="1:15" ht="15.75" customHeight="1" x14ac:dyDescent="0.25">
      <c r="A147" s="26"/>
      <c r="B147" s="8"/>
      <c r="C147" s="8"/>
      <c r="D147" s="9"/>
      <c r="E147" s="8"/>
      <c r="F147" s="8"/>
      <c r="G147" s="10"/>
      <c r="H147" s="8"/>
      <c r="I147" s="16"/>
      <c r="J147" s="8"/>
      <c r="K147" s="8"/>
      <c r="L147" s="8"/>
      <c r="M147" s="8"/>
      <c r="N147" s="8"/>
      <c r="O147" s="8"/>
    </row>
    <row r="148" spans="1:15" ht="15.75" customHeight="1" x14ac:dyDescent="0.25">
      <c r="A148" s="26"/>
      <c r="B148" s="8"/>
      <c r="C148" s="8"/>
      <c r="D148" s="9"/>
      <c r="E148" s="8"/>
      <c r="F148" s="8"/>
      <c r="G148" s="10"/>
      <c r="H148" s="8"/>
      <c r="I148" s="16"/>
      <c r="J148" s="8"/>
      <c r="K148" s="8"/>
      <c r="L148" s="8"/>
      <c r="M148" s="8"/>
      <c r="N148" s="8"/>
      <c r="O148" s="8"/>
    </row>
    <row r="149" spans="1:15" ht="15.75" customHeight="1" x14ac:dyDescent="0.25">
      <c r="A149" s="26"/>
      <c r="B149" s="8"/>
      <c r="C149" s="8"/>
      <c r="D149" s="9"/>
      <c r="E149" s="8"/>
      <c r="F149" s="8"/>
      <c r="G149" s="10"/>
      <c r="H149" s="8"/>
      <c r="I149" s="16"/>
      <c r="J149" s="8"/>
      <c r="K149" s="8"/>
      <c r="L149" s="8"/>
      <c r="M149" s="8"/>
      <c r="N149" s="8"/>
      <c r="O149" s="8"/>
    </row>
    <row r="150" spans="1:15" ht="15.75" customHeight="1" x14ac:dyDescent="0.25">
      <c r="A150" s="26"/>
      <c r="B150" s="8"/>
      <c r="C150" s="8"/>
      <c r="D150" s="9"/>
      <c r="E150" s="8"/>
      <c r="F150" s="8"/>
      <c r="G150" s="10"/>
      <c r="H150" s="8"/>
      <c r="I150" s="16"/>
      <c r="J150" s="8"/>
      <c r="K150" s="8"/>
      <c r="L150" s="8"/>
      <c r="M150" s="8"/>
      <c r="N150" s="8"/>
      <c r="O150" s="8"/>
    </row>
    <row r="151" spans="1:15" ht="15.75" customHeight="1" x14ac:dyDescent="0.25">
      <c r="A151" s="26"/>
      <c r="B151" s="8"/>
      <c r="C151" s="8"/>
      <c r="D151" s="9"/>
      <c r="E151" s="8"/>
      <c r="F151" s="8"/>
      <c r="G151" s="10"/>
      <c r="H151" s="8"/>
      <c r="I151" s="16"/>
      <c r="J151" s="8"/>
      <c r="K151" s="8"/>
      <c r="L151" s="8"/>
      <c r="M151" s="8"/>
      <c r="N151" s="8"/>
      <c r="O151" s="8"/>
    </row>
    <row r="152" spans="1:15" ht="15.75" customHeight="1" x14ac:dyDescent="0.25">
      <c r="A152" s="26"/>
      <c r="B152" s="8"/>
      <c r="C152" s="8"/>
      <c r="D152" s="9"/>
      <c r="E152" s="8"/>
      <c r="F152" s="8"/>
      <c r="G152" s="10"/>
      <c r="H152" s="8"/>
      <c r="I152" s="16"/>
      <c r="J152" s="8"/>
      <c r="K152" s="8"/>
      <c r="L152" s="8"/>
      <c r="M152" s="8"/>
      <c r="N152" s="8"/>
      <c r="O152" s="8"/>
    </row>
    <row r="153" spans="1:15" ht="15.75" customHeight="1" x14ac:dyDescent="0.25">
      <c r="A153" s="26"/>
      <c r="B153" s="8"/>
      <c r="C153" s="8"/>
      <c r="D153" s="9"/>
      <c r="E153" s="8"/>
      <c r="F153" s="8"/>
      <c r="G153" s="10"/>
      <c r="H153" s="8"/>
      <c r="I153" s="16"/>
      <c r="J153" s="8"/>
      <c r="K153" s="8"/>
      <c r="L153" s="8"/>
      <c r="M153" s="8"/>
      <c r="N153" s="8"/>
      <c r="O153" s="8"/>
    </row>
    <row r="154" spans="1:15" ht="15.75" customHeight="1" x14ac:dyDescent="0.25">
      <c r="A154" s="26"/>
      <c r="B154" s="8"/>
      <c r="C154" s="8"/>
      <c r="D154" s="9"/>
      <c r="E154" s="8"/>
      <c r="F154" s="8"/>
      <c r="G154" s="10"/>
      <c r="H154" s="8"/>
      <c r="I154" s="16"/>
      <c r="J154" s="8"/>
      <c r="K154" s="8"/>
      <c r="L154" s="8"/>
      <c r="M154" s="8"/>
      <c r="N154" s="8"/>
      <c r="O154" s="8"/>
    </row>
    <row r="155" spans="1:15" ht="15.75" customHeight="1" x14ac:dyDescent="0.25">
      <c r="A155" s="26"/>
      <c r="B155" s="8"/>
      <c r="C155" s="8"/>
      <c r="D155" s="9"/>
      <c r="E155" s="8"/>
      <c r="F155" s="8"/>
      <c r="G155" s="10"/>
      <c r="H155" s="8"/>
      <c r="I155" s="16"/>
      <c r="J155" s="8"/>
      <c r="K155" s="8"/>
      <c r="L155" s="8"/>
      <c r="M155" s="8"/>
      <c r="N155" s="8"/>
      <c r="O155" s="8"/>
    </row>
    <row r="156" spans="1:15" ht="15.75" customHeight="1" x14ac:dyDescent="0.25">
      <c r="A156" s="26"/>
      <c r="B156" s="8"/>
      <c r="C156" s="8"/>
      <c r="D156" s="9"/>
      <c r="E156" s="8"/>
      <c r="F156" s="8"/>
      <c r="G156" s="10"/>
      <c r="H156" s="8"/>
      <c r="I156" s="16"/>
      <c r="J156" s="8"/>
      <c r="K156" s="8"/>
      <c r="L156" s="8"/>
      <c r="M156" s="8"/>
      <c r="N156" s="8"/>
      <c r="O156" s="8"/>
    </row>
    <row r="157" spans="1:15" ht="15.75" customHeight="1" x14ac:dyDescent="0.25">
      <c r="A157" s="26"/>
      <c r="B157" s="8"/>
      <c r="C157" s="8"/>
      <c r="D157" s="9"/>
      <c r="E157" s="8"/>
      <c r="F157" s="8"/>
      <c r="G157" s="10"/>
      <c r="H157" s="8"/>
      <c r="I157" s="16"/>
      <c r="J157" s="8"/>
      <c r="K157" s="8"/>
      <c r="L157" s="8"/>
      <c r="M157" s="8"/>
      <c r="N157" s="8"/>
      <c r="O157" s="8"/>
    </row>
    <row r="158" spans="1:15" ht="15.75" customHeight="1" x14ac:dyDescent="0.25">
      <c r="A158" s="26"/>
      <c r="B158" s="8"/>
      <c r="C158" s="8"/>
      <c r="D158" s="9"/>
      <c r="E158" s="8"/>
      <c r="F158" s="8"/>
      <c r="G158" s="10"/>
      <c r="H158" s="8"/>
      <c r="I158" s="16"/>
      <c r="J158" s="8"/>
      <c r="K158" s="8"/>
      <c r="L158" s="8"/>
      <c r="M158" s="8"/>
      <c r="N158" s="8"/>
      <c r="O158" s="8"/>
    </row>
    <row r="159" spans="1:15" ht="15.75" customHeight="1" x14ac:dyDescent="0.25">
      <c r="A159" s="26"/>
      <c r="B159" s="8"/>
      <c r="C159" s="8"/>
      <c r="D159" s="9"/>
      <c r="E159" s="8"/>
      <c r="F159" s="8"/>
      <c r="G159" s="10"/>
      <c r="H159" s="8"/>
      <c r="I159" s="16"/>
      <c r="J159" s="8"/>
      <c r="K159" s="8"/>
      <c r="L159" s="8"/>
      <c r="M159" s="8"/>
      <c r="N159" s="8"/>
      <c r="O159" s="8"/>
    </row>
    <row r="160" spans="1:15" ht="15.75" customHeight="1" x14ac:dyDescent="0.25">
      <c r="A160" s="26"/>
      <c r="B160" s="8"/>
      <c r="C160" s="8"/>
      <c r="D160" s="9"/>
      <c r="E160" s="8"/>
      <c r="F160" s="8"/>
      <c r="G160" s="10"/>
      <c r="H160" s="8"/>
      <c r="I160" s="16"/>
      <c r="J160" s="8"/>
      <c r="K160" s="8"/>
      <c r="L160" s="8"/>
      <c r="M160" s="8"/>
      <c r="N160" s="8"/>
      <c r="O160" s="8"/>
    </row>
    <row r="161" spans="1:15" ht="15.75" customHeight="1" x14ac:dyDescent="0.25">
      <c r="A161" s="26"/>
      <c r="B161" s="8"/>
      <c r="C161" s="8"/>
      <c r="D161" s="9"/>
      <c r="E161" s="8"/>
      <c r="F161" s="8"/>
      <c r="G161" s="10"/>
      <c r="H161" s="8"/>
      <c r="I161" s="16"/>
      <c r="J161" s="8"/>
      <c r="K161" s="8"/>
      <c r="L161" s="8"/>
      <c r="M161" s="8"/>
      <c r="N161" s="8"/>
      <c r="O161" s="8"/>
    </row>
    <row r="162" spans="1:15" ht="15.75" customHeight="1" x14ac:dyDescent="0.25">
      <c r="A162" s="26"/>
      <c r="B162" s="8"/>
      <c r="C162" s="8"/>
      <c r="D162" s="9"/>
      <c r="E162" s="8"/>
      <c r="F162" s="8"/>
      <c r="G162" s="10"/>
      <c r="H162" s="8"/>
      <c r="I162" s="16"/>
      <c r="J162" s="8"/>
      <c r="K162" s="8"/>
      <c r="L162" s="8"/>
      <c r="M162" s="8"/>
      <c r="N162" s="8"/>
      <c r="O162" s="8"/>
    </row>
    <row r="163" spans="1:15" ht="15.75" customHeight="1" x14ac:dyDescent="0.25">
      <c r="A163" s="26"/>
      <c r="B163" s="8"/>
      <c r="C163" s="8"/>
      <c r="D163" s="9"/>
      <c r="E163" s="8"/>
      <c r="F163" s="8"/>
      <c r="G163" s="10"/>
      <c r="H163" s="8"/>
      <c r="I163" s="16"/>
      <c r="J163" s="8"/>
      <c r="K163" s="8"/>
      <c r="L163" s="8"/>
      <c r="M163" s="8"/>
      <c r="N163" s="8"/>
      <c r="O163" s="8"/>
    </row>
    <row r="164" spans="1:15" ht="15.75" customHeight="1" x14ac:dyDescent="0.25">
      <c r="A164" s="26"/>
      <c r="B164" s="8"/>
      <c r="C164" s="8"/>
      <c r="D164" s="9"/>
      <c r="E164" s="8"/>
      <c r="F164" s="8"/>
      <c r="G164" s="10"/>
      <c r="H164" s="8"/>
      <c r="I164" s="16"/>
      <c r="J164" s="8"/>
      <c r="K164" s="8"/>
      <c r="L164" s="8"/>
      <c r="M164" s="8"/>
      <c r="N164" s="8"/>
      <c r="O164" s="8"/>
    </row>
    <row r="165" spans="1:15" ht="15.75" customHeight="1" x14ac:dyDescent="0.25">
      <c r="A165" s="26"/>
      <c r="B165" s="8"/>
      <c r="C165" s="8"/>
      <c r="D165" s="9"/>
      <c r="E165" s="8"/>
      <c r="F165" s="8"/>
      <c r="G165" s="10"/>
      <c r="H165" s="8"/>
      <c r="I165" s="16"/>
      <c r="J165" s="8"/>
      <c r="K165" s="8"/>
      <c r="L165" s="8"/>
      <c r="M165" s="8"/>
      <c r="N165" s="8"/>
      <c r="O165" s="8"/>
    </row>
    <row r="166" spans="1:15" ht="15.75" customHeight="1" x14ac:dyDescent="0.25">
      <c r="A166" s="26"/>
      <c r="B166" s="8"/>
      <c r="C166" s="8"/>
      <c r="D166" s="9"/>
      <c r="E166" s="8"/>
      <c r="F166" s="8"/>
      <c r="G166" s="10"/>
      <c r="H166" s="8"/>
      <c r="I166" s="16"/>
      <c r="J166" s="8"/>
      <c r="K166" s="8"/>
      <c r="L166" s="8"/>
      <c r="M166" s="8"/>
      <c r="N166" s="8"/>
      <c r="O166" s="8"/>
    </row>
    <row r="167" spans="1:15" ht="15.75" customHeight="1" x14ac:dyDescent="0.25">
      <c r="A167" s="26"/>
      <c r="B167" s="8"/>
      <c r="C167" s="8"/>
      <c r="D167" s="9"/>
      <c r="E167" s="8"/>
      <c r="F167" s="8"/>
      <c r="G167" s="10"/>
      <c r="H167" s="8"/>
      <c r="I167" s="16"/>
      <c r="J167" s="8"/>
      <c r="K167" s="8"/>
      <c r="L167" s="8"/>
      <c r="M167" s="8"/>
      <c r="N167" s="8"/>
      <c r="O167" s="8"/>
    </row>
    <row r="168" spans="1:15" ht="15.75" customHeight="1" x14ac:dyDescent="0.25">
      <c r="A168" s="26"/>
      <c r="B168" s="8"/>
      <c r="C168" s="8"/>
      <c r="D168" s="9"/>
      <c r="E168" s="8"/>
      <c r="F168" s="8"/>
      <c r="G168" s="10"/>
      <c r="H168" s="8"/>
      <c r="I168" s="16"/>
      <c r="J168" s="8"/>
      <c r="K168" s="8"/>
      <c r="L168" s="8"/>
      <c r="M168" s="8"/>
      <c r="N168" s="8"/>
      <c r="O168" s="8"/>
    </row>
    <row r="169" spans="1:15" ht="15.75" customHeight="1" x14ac:dyDescent="0.25">
      <c r="A169" s="26"/>
      <c r="B169" s="8"/>
      <c r="C169" s="8"/>
      <c r="D169" s="9"/>
      <c r="E169" s="8"/>
      <c r="F169" s="8"/>
      <c r="G169" s="10"/>
      <c r="H169" s="8"/>
      <c r="I169" s="16"/>
      <c r="J169" s="8"/>
      <c r="K169" s="8"/>
      <c r="L169" s="8"/>
      <c r="M169" s="8"/>
      <c r="N169" s="8"/>
      <c r="O169" s="8"/>
    </row>
    <row r="170" spans="1:15" ht="15.75" customHeight="1" x14ac:dyDescent="0.25">
      <c r="A170" s="26"/>
      <c r="B170" s="8"/>
      <c r="C170" s="8"/>
      <c r="D170" s="9"/>
      <c r="E170" s="8"/>
      <c r="F170" s="8"/>
      <c r="G170" s="10"/>
      <c r="H170" s="8"/>
      <c r="I170" s="16"/>
      <c r="J170" s="8"/>
      <c r="K170" s="8"/>
      <c r="L170" s="8"/>
      <c r="M170" s="8"/>
      <c r="N170" s="8"/>
      <c r="O170" s="8"/>
    </row>
    <row r="171" spans="1:15" ht="15.75" customHeight="1" x14ac:dyDescent="0.25">
      <c r="A171" s="26"/>
      <c r="B171" s="8"/>
      <c r="C171" s="8"/>
      <c r="D171" s="9"/>
      <c r="E171" s="8"/>
      <c r="F171" s="8"/>
      <c r="G171" s="10"/>
      <c r="H171" s="8"/>
      <c r="I171" s="16"/>
      <c r="J171" s="8"/>
      <c r="K171" s="8"/>
      <c r="L171" s="8"/>
      <c r="M171" s="8"/>
      <c r="N171" s="8"/>
      <c r="O171" s="8"/>
    </row>
    <row r="172" spans="1:15" ht="15.75" customHeight="1" x14ac:dyDescent="0.25">
      <c r="A172" s="26"/>
      <c r="B172" s="8"/>
      <c r="C172" s="8"/>
      <c r="D172" s="9"/>
      <c r="E172" s="8"/>
      <c r="F172" s="8"/>
      <c r="G172" s="10"/>
      <c r="H172" s="8"/>
      <c r="I172" s="16"/>
      <c r="J172" s="8"/>
      <c r="K172" s="8"/>
      <c r="L172" s="8"/>
      <c r="M172" s="8"/>
      <c r="N172" s="8"/>
      <c r="O172" s="8"/>
    </row>
    <row r="173" spans="1:15" ht="15.75" customHeight="1" x14ac:dyDescent="0.25">
      <c r="A173" s="26"/>
      <c r="B173" s="8"/>
      <c r="C173" s="8"/>
      <c r="D173" s="9"/>
      <c r="E173" s="8"/>
      <c r="F173" s="8"/>
      <c r="G173" s="10"/>
      <c r="H173" s="8"/>
      <c r="I173" s="16"/>
      <c r="J173" s="8"/>
      <c r="K173" s="8"/>
      <c r="L173" s="8"/>
      <c r="M173" s="8"/>
      <c r="N173" s="8"/>
      <c r="O173" s="8"/>
    </row>
  </sheetData>
  <mergeCells count="1">
    <mergeCell ref="F118:K118"/>
  </mergeCells>
  <pageMargins left="0.7" right="0.7" top="0.75" bottom="0.75" header="0.3" footer="0.3"/>
  <pageSetup paperSize="9" orientation="portrait" horizontalDpi="1200"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5872-BE48-4C81-8C0C-E936BE439043}">
  <sheetPr codeName="Sheet4">
    <tabColor rgb="FFEAE354"/>
  </sheetPr>
  <dimension ref="A1:G44"/>
  <sheetViews>
    <sheetView topLeftCell="A2" zoomScale="95" zoomScaleNormal="95" workbookViewId="0">
      <pane xSplit="1" ySplit="2" topLeftCell="B19" activePane="bottomRight" state="frozen"/>
      <selection activeCell="A2" sqref="A2"/>
      <selection pane="topRight" activeCell="B2" sqref="B2"/>
      <selection pane="bottomLeft" activeCell="A4" sqref="A4"/>
      <selection pane="bottomRight" activeCell="E43" sqref="E43:F43"/>
    </sheetView>
  </sheetViews>
  <sheetFormatPr defaultColWidth="0" defaultRowHeight="14.25" x14ac:dyDescent="0.25"/>
  <cols>
    <col min="1" max="1" width="1.5703125" style="8" customWidth="1"/>
    <col min="2" max="6" width="45.5703125" style="8" customWidth="1"/>
    <col min="7" max="7" width="1.5703125" style="8" customWidth="1"/>
    <col min="8" max="16384" width="9" style="8" hidden="1"/>
  </cols>
  <sheetData>
    <row r="1" spans="1:7" ht="15" thickBot="1" x14ac:dyDescent="0.3">
      <c r="A1" s="32"/>
      <c r="B1" s="32"/>
      <c r="C1" s="32"/>
      <c r="D1" s="32"/>
      <c r="E1" s="32"/>
      <c r="F1" s="32"/>
      <c r="G1" s="32"/>
    </row>
    <row r="2" spans="1:7" ht="24.75" customHeight="1" thickBot="1" x14ac:dyDescent="0.3">
      <c r="A2" s="32"/>
      <c r="B2" s="100" t="s">
        <v>5</v>
      </c>
      <c r="C2" s="101"/>
      <c r="D2" s="101"/>
      <c r="E2" s="101"/>
      <c r="F2" s="102"/>
      <c r="G2" s="32"/>
    </row>
    <row r="3" spans="1:7" ht="24.75" customHeight="1" thickBot="1" x14ac:dyDescent="0.3">
      <c r="A3" s="32"/>
      <c r="B3" s="105" t="s">
        <v>397</v>
      </c>
      <c r="C3" s="106"/>
      <c r="D3" s="70" t="s">
        <v>412</v>
      </c>
      <c r="E3" s="71" t="s">
        <v>399</v>
      </c>
      <c r="F3" s="72" t="s">
        <v>406</v>
      </c>
      <c r="G3" s="32"/>
    </row>
    <row r="4" spans="1:7" ht="35.1" customHeight="1" x14ac:dyDescent="0.25">
      <c r="A4" s="32"/>
      <c r="B4" s="33" t="s">
        <v>418</v>
      </c>
      <c r="C4" s="34" t="s">
        <v>314</v>
      </c>
      <c r="D4" s="35" t="s">
        <v>419</v>
      </c>
      <c r="E4" s="36" t="s">
        <v>16</v>
      </c>
      <c r="F4" s="103" t="s">
        <v>106</v>
      </c>
      <c r="G4" s="32"/>
    </row>
    <row r="5" spans="1:7" x14ac:dyDescent="0.25">
      <c r="A5" s="32"/>
      <c r="B5" s="37" t="s">
        <v>13</v>
      </c>
      <c r="C5" s="38" t="s">
        <v>45</v>
      </c>
      <c r="D5" s="39" t="s">
        <v>413</v>
      </c>
      <c r="E5" s="40" t="s">
        <v>414</v>
      </c>
      <c r="F5" s="104"/>
      <c r="G5" s="32"/>
    </row>
    <row r="6" spans="1:7" ht="44.25" customHeight="1" x14ac:dyDescent="0.25">
      <c r="A6" s="32"/>
      <c r="B6" s="37" t="s">
        <v>27</v>
      </c>
      <c r="C6" s="38" t="s">
        <v>48</v>
      </c>
      <c r="D6" s="41" t="s">
        <v>41</v>
      </c>
      <c r="E6" s="40" t="s">
        <v>21</v>
      </c>
      <c r="F6" s="104"/>
      <c r="G6" s="32"/>
    </row>
    <row r="7" spans="1:7" ht="35.1" customHeight="1" x14ac:dyDescent="0.25">
      <c r="A7" s="32"/>
      <c r="B7" s="37" t="s">
        <v>31</v>
      </c>
      <c r="C7" s="38" t="s">
        <v>409</v>
      </c>
      <c r="D7" s="41" t="s">
        <v>58</v>
      </c>
      <c r="E7" s="40" t="s">
        <v>52</v>
      </c>
      <c r="F7" s="42" t="s">
        <v>411</v>
      </c>
      <c r="G7" s="32"/>
    </row>
    <row r="8" spans="1:7" ht="35.1" customHeight="1" x14ac:dyDescent="0.25">
      <c r="A8" s="32"/>
      <c r="B8" s="37" t="s">
        <v>36</v>
      </c>
      <c r="C8" s="38" t="s">
        <v>285</v>
      </c>
      <c r="D8" s="41" t="s">
        <v>204</v>
      </c>
      <c r="E8" s="114" t="s">
        <v>68</v>
      </c>
      <c r="F8" s="42" t="s">
        <v>405</v>
      </c>
      <c r="G8" s="32"/>
    </row>
    <row r="9" spans="1:7" x14ac:dyDescent="0.25">
      <c r="A9" s="32"/>
      <c r="B9" s="37" t="s">
        <v>337</v>
      </c>
      <c r="C9" s="38" t="s">
        <v>383</v>
      </c>
      <c r="D9" s="41" t="s">
        <v>186</v>
      </c>
      <c r="E9" s="114"/>
      <c r="F9" s="42" t="s">
        <v>342</v>
      </c>
      <c r="G9" s="32"/>
    </row>
    <row r="10" spans="1:7" ht="30.75" customHeight="1" x14ac:dyDescent="0.25">
      <c r="A10" s="32"/>
      <c r="B10" s="43" t="s">
        <v>75</v>
      </c>
      <c r="C10" s="38" t="s">
        <v>415</v>
      </c>
      <c r="D10" s="41" t="s">
        <v>400</v>
      </c>
      <c r="E10" s="40" t="s">
        <v>123</v>
      </c>
      <c r="F10" s="42" t="s">
        <v>410</v>
      </c>
      <c r="G10" s="32"/>
    </row>
    <row r="11" spans="1:7" ht="15.95" customHeight="1" x14ac:dyDescent="0.25">
      <c r="A11" s="32"/>
      <c r="B11" s="37" t="s">
        <v>126</v>
      </c>
      <c r="C11" s="38" t="s">
        <v>255</v>
      </c>
      <c r="D11" s="41" t="s">
        <v>228</v>
      </c>
      <c r="E11" s="40" t="s">
        <v>156</v>
      </c>
      <c r="F11" s="42" t="s">
        <v>403</v>
      </c>
      <c r="G11" s="32"/>
    </row>
    <row r="12" spans="1:7" ht="15.95" customHeight="1" x14ac:dyDescent="0.25">
      <c r="A12" s="32"/>
      <c r="B12" s="37" t="s">
        <v>167</v>
      </c>
      <c r="C12" s="38" t="s">
        <v>252</v>
      </c>
      <c r="D12" s="41" t="s">
        <v>235</v>
      </c>
      <c r="E12" s="40" t="s">
        <v>390</v>
      </c>
      <c r="F12" s="104" t="s">
        <v>170</v>
      </c>
      <c r="G12" s="32"/>
    </row>
    <row r="13" spans="1:7" ht="28.5" x14ac:dyDescent="0.25">
      <c r="A13" s="32"/>
      <c r="B13" s="37" t="s">
        <v>362</v>
      </c>
      <c r="C13" s="38" t="s">
        <v>284</v>
      </c>
      <c r="D13" s="41" t="s">
        <v>147</v>
      </c>
      <c r="E13" s="40" t="s">
        <v>196</v>
      </c>
      <c r="F13" s="104"/>
      <c r="G13" s="32"/>
    </row>
    <row r="14" spans="1:7" ht="14.25" customHeight="1" x14ac:dyDescent="0.25">
      <c r="A14" s="32"/>
      <c r="B14" s="37" t="s">
        <v>335</v>
      </c>
      <c r="C14" s="38" t="s">
        <v>381</v>
      </c>
      <c r="D14" s="41" t="s">
        <v>407</v>
      </c>
      <c r="E14" s="40" t="s">
        <v>222</v>
      </c>
      <c r="F14" s="44" t="s">
        <v>10</v>
      </c>
      <c r="G14" s="32"/>
    </row>
    <row r="15" spans="1:7" ht="42.75" x14ac:dyDescent="0.25">
      <c r="A15" s="32"/>
      <c r="B15" s="37" t="s">
        <v>97</v>
      </c>
      <c r="C15" s="38" t="s">
        <v>114</v>
      </c>
      <c r="D15" s="41" t="s">
        <v>401</v>
      </c>
      <c r="E15" s="40" t="s">
        <v>202</v>
      </c>
      <c r="F15" s="42" t="s">
        <v>264</v>
      </c>
      <c r="G15" s="32"/>
    </row>
    <row r="16" spans="1:7" ht="39.950000000000003" customHeight="1" x14ac:dyDescent="0.25">
      <c r="A16" s="32"/>
      <c r="B16" s="37" t="s">
        <v>129</v>
      </c>
      <c r="C16" s="38" t="s">
        <v>141</v>
      </c>
      <c r="D16" s="107" t="s">
        <v>226</v>
      </c>
      <c r="E16" s="40" t="s">
        <v>159</v>
      </c>
      <c r="F16" s="42" t="s">
        <v>398</v>
      </c>
      <c r="G16" s="32"/>
    </row>
    <row r="17" spans="1:7" ht="32.1" customHeight="1" x14ac:dyDescent="0.25">
      <c r="A17" s="32"/>
      <c r="B17" s="109" t="s">
        <v>90</v>
      </c>
      <c r="C17" s="112" t="s">
        <v>110</v>
      </c>
      <c r="D17" s="108"/>
      <c r="E17" s="40" t="s">
        <v>370</v>
      </c>
      <c r="F17" s="42" t="s">
        <v>417</v>
      </c>
      <c r="G17" s="32"/>
    </row>
    <row r="18" spans="1:7" ht="32.1" customHeight="1" x14ac:dyDescent="0.25">
      <c r="A18" s="32"/>
      <c r="B18" s="110"/>
      <c r="C18" s="113"/>
      <c r="D18" s="41" t="s">
        <v>408</v>
      </c>
      <c r="E18" s="40" t="s">
        <v>287</v>
      </c>
      <c r="F18" s="42" t="s">
        <v>378</v>
      </c>
      <c r="G18" s="32"/>
    </row>
    <row r="19" spans="1:7" ht="15.95" customHeight="1" x14ac:dyDescent="0.25">
      <c r="A19" s="32"/>
      <c r="B19" s="111"/>
      <c r="C19" s="38" t="s">
        <v>289</v>
      </c>
      <c r="D19" s="41" t="s">
        <v>310</v>
      </c>
      <c r="E19" s="40" t="s">
        <v>232</v>
      </c>
      <c r="F19" s="42" t="s">
        <v>357</v>
      </c>
      <c r="G19" s="32"/>
    </row>
    <row r="20" spans="1:7" ht="32.1" customHeight="1" x14ac:dyDescent="0.25">
      <c r="A20" s="32"/>
      <c r="B20" s="37" t="s">
        <v>339</v>
      </c>
      <c r="C20" s="38" t="s">
        <v>324</v>
      </c>
      <c r="D20" s="41" t="s">
        <v>416</v>
      </c>
      <c r="E20" s="40" t="s">
        <v>394</v>
      </c>
      <c r="F20" s="45" t="s">
        <v>359</v>
      </c>
      <c r="G20" s="32"/>
    </row>
    <row r="21" spans="1:7" ht="32.1" customHeight="1" x14ac:dyDescent="0.25">
      <c r="A21" s="32"/>
      <c r="B21" s="37" t="s">
        <v>371</v>
      </c>
      <c r="C21" s="38" t="s">
        <v>388</v>
      </c>
      <c r="D21" s="123" t="s">
        <v>137</v>
      </c>
      <c r="E21" s="40" t="s">
        <v>332</v>
      </c>
      <c r="F21" s="44" t="s">
        <v>82</v>
      </c>
      <c r="G21" s="32"/>
    </row>
    <row r="22" spans="1:7" ht="15.95" customHeight="1" x14ac:dyDescent="0.25">
      <c r="A22" s="32"/>
      <c r="B22" s="37" t="s">
        <v>62</v>
      </c>
      <c r="C22" s="38" t="s">
        <v>71</v>
      </c>
      <c r="D22" s="124"/>
      <c r="E22" s="117" t="s">
        <v>218</v>
      </c>
      <c r="F22" s="120" t="s">
        <v>78</v>
      </c>
      <c r="G22" s="32"/>
    </row>
    <row r="23" spans="1:7" ht="15.95" customHeight="1" x14ac:dyDescent="0.25">
      <c r="A23" s="32"/>
      <c r="B23" s="37" t="s">
        <v>260</v>
      </c>
      <c r="C23" s="38" t="s">
        <v>404</v>
      </c>
      <c r="D23" s="124"/>
      <c r="E23" s="118"/>
      <c r="F23" s="121"/>
      <c r="G23" s="32"/>
    </row>
    <row r="24" spans="1:7" ht="15.95" customHeight="1" thickBot="1" x14ac:dyDescent="0.3">
      <c r="A24" s="32"/>
      <c r="B24" s="109" t="s">
        <v>101</v>
      </c>
      <c r="C24" s="38" t="s">
        <v>103</v>
      </c>
      <c r="D24" s="125"/>
      <c r="E24" s="119"/>
      <c r="F24" s="122"/>
      <c r="G24" s="32"/>
    </row>
    <row r="25" spans="1:7" ht="15.95" customHeight="1" x14ac:dyDescent="0.25">
      <c r="A25" s="32"/>
      <c r="B25" s="111"/>
      <c r="C25" s="38" t="s">
        <v>193</v>
      </c>
      <c r="D25" s="73"/>
      <c r="E25" s="74"/>
      <c r="F25" s="75"/>
      <c r="G25" s="32"/>
    </row>
    <row r="26" spans="1:7" x14ac:dyDescent="0.25">
      <c r="A26" s="32"/>
      <c r="B26" s="37" t="s">
        <v>118</v>
      </c>
      <c r="C26" s="38" t="s">
        <v>255</v>
      </c>
      <c r="D26" s="76"/>
      <c r="E26" s="77"/>
      <c r="F26" s="78"/>
      <c r="G26" s="32"/>
    </row>
    <row r="27" spans="1:7" x14ac:dyDescent="0.25">
      <c r="A27" s="32"/>
      <c r="B27" s="37" t="s">
        <v>93</v>
      </c>
      <c r="C27" s="38" t="s">
        <v>153</v>
      </c>
      <c r="D27" s="76"/>
      <c r="E27" s="77"/>
      <c r="F27" s="78"/>
      <c r="G27" s="32"/>
    </row>
    <row r="28" spans="1:7" x14ac:dyDescent="0.25">
      <c r="A28" s="32"/>
      <c r="B28" s="37" t="s">
        <v>182</v>
      </c>
      <c r="C28" s="38" t="s">
        <v>237</v>
      </c>
      <c r="D28" s="76"/>
      <c r="E28" s="77"/>
      <c r="F28" s="79"/>
      <c r="G28" s="32"/>
    </row>
    <row r="29" spans="1:7" x14ac:dyDescent="0.25">
      <c r="A29" s="32"/>
      <c r="B29" s="37" t="s">
        <v>402</v>
      </c>
      <c r="C29" s="38" t="s">
        <v>355</v>
      </c>
      <c r="D29" s="76"/>
      <c r="E29" s="77"/>
      <c r="F29" s="78"/>
      <c r="G29" s="32"/>
    </row>
    <row r="30" spans="1:7" ht="28.5" x14ac:dyDescent="0.25">
      <c r="A30" s="32"/>
      <c r="B30" s="37" t="s">
        <v>132</v>
      </c>
      <c r="C30" s="38" t="s">
        <v>189</v>
      </c>
      <c r="D30" s="76"/>
      <c r="E30" s="77"/>
      <c r="F30" s="78"/>
      <c r="G30" s="32"/>
    </row>
    <row r="31" spans="1:7" ht="28.5" x14ac:dyDescent="0.25">
      <c r="A31" s="32"/>
      <c r="B31" s="88" t="s">
        <v>479</v>
      </c>
      <c r="C31" s="89" t="s">
        <v>481</v>
      </c>
      <c r="D31" s="76"/>
      <c r="E31" s="77"/>
      <c r="F31" s="78"/>
      <c r="G31" s="32"/>
    </row>
    <row r="32" spans="1:7" ht="28.5" x14ac:dyDescent="0.25">
      <c r="A32" s="32"/>
      <c r="B32" s="37" t="s">
        <v>255</v>
      </c>
      <c r="C32" s="38" t="s">
        <v>151</v>
      </c>
      <c r="D32" s="80"/>
      <c r="E32" s="81"/>
      <c r="F32" s="78"/>
      <c r="G32" s="32"/>
    </row>
    <row r="33" spans="1:7" ht="21" customHeight="1" x14ac:dyDescent="0.25">
      <c r="A33" s="32"/>
      <c r="B33" s="109" t="s">
        <v>144</v>
      </c>
      <c r="C33" s="112" t="s">
        <v>199</v>
      </c>
      <c r="D33" s="80"/>
      <c r="E33" s="81"/>
      <c r="F33" s="78"/>
      <c r="G33" s="32"/>
    </row>
    <row r="34" spans="1:7" ht="21" customHeight="1" x14ac:dyDescent="0.25">
      <c r="A34" s="32"/>
      <c r="B34" s="111"/>
      <c r="C34" s="113"/>
      <c r="D34" s="80"/>
      <c r="E34" s="81"/>
      <c r="F34" s="82"/>
      <c r="G34" s="32"/>
    </row>
    <row r="35" spans="1:7" ht="15.95" customHeight="1" x14ac:dyDescent="0.25">
      <c r="A35" s="32"/>
      <c r="B35" s="109" t="s">
        <v>210</v>
      </c>
      <c r="C35" s="38" t="s">
        <v>240</v>
      </c>
      <c r="D35" s="80"/>
      <c r="E35" s="81"/>
      <c r="F35" s="82"/>
      <c r="G35" s="32"/>
    </row>
    <row r="36" spans="1:7" ht="15.95" customHeight="1" x14ac:dyDescent="0.25">
      <c r="A36" s="32"/>
      <c r="B36" s="110"/>
      <c r="C36" s="112" t="s">
        <v>321</v>
      </c>
      <c r="D36" s="80"/>
      <c r="E36" s="81"/>
      <c r="F36" s="82"/>
      <c r="G36" s="32"/>
    </row>
    <row r="37" spans="1:7" ht="15.95" customHeight="1" x14ac:dyDescent="0.25">
      <c r="A37" s="32"/>
      <c r="B37" s="110"/>
      <c r="C37" s="113"/>
      <c r="D37" s="80"/>
      <c r="E37" s="81"/>
      <c r="F37" s="82"/>
      <c r="G37" s="32"/>
    </row>
    <row r="38" spans="1:7" ht="15.95" customHeight="1" x14ac:dyDescent="0.25">
      <c r="A38" s="32"/>
      <c r="B38" s="110"/>
      <c r="C38" s="112" t="s">
        <v>207</v>
      </c>
      <c r="D38" s="80"/>
      <c r="E38" s="81"/>
      <c r="F38" s="82"/>
      <c r="G38" s="32"/>
    </row>
    <row r="39" spans="1:7" ht="15.95" customHeight="1" x14ac:dyDescent="0.25">
      <c r="A39" s="32"/>
      <c r="B39" s="110"/>
      <c r="C39" s="113"/>
      <c r="D39" s="80"/>
      <c r="E39" s="81"/>
      <c r="F39" s="82"/>
      <c r="G39" s="32"/>
    </row>
    <row r="40" spans="1:7" x14ac:dyDescent="0.25">
      <c r="A40" s="32"/>
      <c r="B40" s="111"/>
      <c r="C40" s="38" t="s">
        <v>376</v>
      </c>
      <c r="D40" s="80"/>
      <c r="E40" s="81"/>
      <c r="F40" s="82"/>
      <c r="G40" s="32"/>
    </row>
    <row r="41" spans="1:7" ht="15.95" customHeight="1" x14ac:dyDescent="0.25">
      <c r="A41" s="32"/>
      <c r="B41" s="126" t="s">
        <v>248</v>
      </c>
      <c r="C41" s="38" t="s">
        <v>345</v>
      </c>
      <c r="D41" s="80"/>
      <c r="E41" s="81"/>
      <c r="F41" s="82"/>
      <c r="G41" s="32"/>
    </row>
    <row r="42" spans="1:7" ht="15.95" customHeight="1" x14ac:dyDescent="0.25">
      <c r="A42" s="32"/>
      <c r="B42" s="126"/>
      <c r="C42" s="38" t="s">
        <v>345</v>
      </c>
      <c r="D42" s="80"/>
      <c r="E42" s="81"/>
      <c r="F42" s="82"/>
      <c r="G42" s="32"/>
    </row>
    <row r="43" spans="1:7" ht="15.95" customHeight="1" thickBot="1" x14ac:dyDescent="0.2">
      <c r="A43" s="32"/>
      <c r="B43" s="127"/>
      <c r="C43" s="46" t="s">
        <v>255</v>
      </c>
      <c r="D43" s="83"/>
      <c r="E43" s="115" t="s">
        <v>482</v>
      </c>
      <c r="F43" s="116"/>
      <c r="G43" s="32"/>
    </row>
    <row r="44" spans="1:7" ht="9.9499999999999993" customHeight="1" x14ac:dyDescent="0.25">
      <c r="A44" s="32"/>
      <c r="B44" s="32"/>
      <c r="C44" s="32"/>
      <c r="D44" s="32"/>
      <c r="E44" s="32"/>
      <c r="F44" s="32"/>
      <c r="G44" s="32"/>
    </row>
  </sheetData>
  <mergeCells count="19">
    <mergeCell ref="C33:C34"/>
    <mergeCell ref="C36:C37"/>
    <mergeCell ref="B35:B40"/>
    <mergeCell ref="E43:F43"/>
    <mergeCell ref="E22:E24"/>
    <mergeCell ref="F22:F24"/>
    <mergeCell ref="C38:C39"/>
    <mergeCell ref="B24:B25"/>
    <mergeCell ref="D21:D24"/>
    <mergeCell ref="B41:B43"/>
    <mergeCell ref="B33:B34"/>
    <mergeCell ref="B2:F2"/>
    <mergeCell ref="F4:F6"/>
    <mergeCell ref="B3:C3"/>
    <mergeCell ref="F12:F13"/>
    <mergeCell ref="D16:D17"/>
    <mergeCell ref="B17:B19"/>
    <mergeCell ref="C17:C18"/>
    <mergeCell ref="E8:E9"/>
  </mergeCells>
  <printOptions horizontalCentered="1"/>
  <pageMargins left="0.23622047244094491" right="0.23622047244094491" top="0.39370078740157483" bottom="0.19685039370078741" header="0.31496062992125984" footer="0.31496062992125984"/>
  <pageSetup paperSize="8"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Index</vt:lpstr>
      <vt:lpstr>DashBoard</vt:lpstr>
      <vt:lpstr>Data</vt:lpstr>
      <vt:lpstr>Feedback</vt:lpstr>
      <vt:lpstr>DashBoard!Print_Area</vt:lpstr>
      <vt:lpstr>Feedback!Print_Area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Anusorn Inthachet</cp:lastModifiedBy>
  <cp:lastPrinted>2021-09-06T15:14:36Z</cp:lastPrinted>
  <dcterms:created xsi:type="dcterms:W3CDTF">2015-06-05T18:17:20Z</dcterms:created>
  <dcterms:modified xsi:type="dcterms:W3CDTF">2021-09-15T15:19:00Z</dcterms:modified>
</cp:coreProperties>
</file>